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8_{79D35B0C-6063-4FAE-9CC3-F2677DA57F45}" xr6:coauthVersionLast="47" xr6:coauthVersionMax="47" xr10:uidLastSave="{00000000-0000-0000-0000-000000000000}"/>
  <bookViews>
    <workbookView xWindow="-108" yWindow="-108" windowWidth="23256" windowHeight="13896" activeTab="2" xr2:uid="{00000000-000D-0000-FFFF-FFFF00000000}"/>
  </bookViews>
  <sheets>
    <sheet name="Annex C-Year 1" sheetId="12" r:id="rId1"/>
    <sheet name="Annex C-Year 2" sheetId="13" r:id="rId2"/>
    <sheet name="Annex C-Year 3" sheetId="14" r:id="rId3"/>
    <sheet name="Annex D" sheetId="5" r:id="rId4"/>
    <sheet name="Annex E" sheetId="6" r:id="rId5"/>
  </sheets>
  <definedNames>
    <definedName name="_xlnm.Print_Area" localSheetId="0">'Annex C-Year 1'!$A$1:$T$64</definedName>
    <definedName name="_xlnm.Print_Area" localSheetId="1">'Annex C-Year 2'!$A$1:$T$64</definedName>
    <definedName name="_xlnm.Print_Area" localSheetId="2">'Annex C-Year 3'!$A$1:$T$64</definedName>
    <definedName name="_xlnm.Print_Area" localSheetId="3">'Annex D'!$A$1:$Q$61</definedName>
    <definedName name="_xlnm.Print_Area" localSheetId="4">'Annex E'!$A$1:$L$45</definedName>
    <definedName name="_xlnm.Print_Titles" localSheetId="0">'Annex C-Year 1'!$17:$18</definedName>
    <definedName name="_xlnm.Print_Titles" localSheetId="1">'Annex C-Year 2'!$17:$18</definedName>
    <definedName name="_xlnm.Print_Titles" localSheetId="2">'Annex C-Year 3'!$17:$18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28" i="6" l="1"/>
  <c r="P54" i="5"/>
  <c r="I28" i="6" l="1"/>
  <c r="J32" i="6" l="1"/>
  <c r="J36" i="6"/>
  <c r="J30" i="6"/>
  <c r="J34" i="6"/>
  <c r="P52" i="5" l="1"/>
  <c r="P53" i="5" l="1"/>
  <c r="P51" i="5"/>
  <c r="P55" i="5" l="1"/>
  <c r="P20" i="5" l="1"/>
  <c r="P46" i="5" l="1"/>
  <c r="P35" i="5" l="1"/>
  <c r="P57" i="5" s="1"/>
</calcChain>
</file>

<file path=xl/sharedStrings.xml><?xml version="1.0" encoding="utf-8"?>
<sst xmlns="http://schemas.openxmlformats.org/spreadsheetml/2006/main" count="1113" uniqueCount="208">
  <si>
    <t>Annex C</t>
  </si>
  <si>
    <t>Tender No.</t>
  </si>
  <si>
    <t xml:space="preserve">Date: </t>
  </si>
  <si>
    <t>Tender Authority:</t>
  </si>
  <si>
    <t>Tender Exchange Rate:</t>
  </si>
  <si>
    <t xml:space="preserve">Tender description: </t>
  </si>
  <si>
    <t>Tendering Entity name:</t>
  </si>
  <si>
    <t>Signature of tenderer from Annex B</t>
  </si>
  <si>
    <t>Tender Qty</t>
  </si>
  <si>
    <t>Tender  summary</t>
  </si>
  <si>
    <t>Calculation of local content</t>
  </si>
  <si>
    <t>Total tender value</t>
  </si>
  <si>
    <t>Annex D</t>
  </si>
  <si>
    <t>Description of imported content</t>
  </si>
  <si>
    <t>Overseas Supplier</t>
  </si>
  <si>
    <t>Tender Rate of Exchange</t>
  </si>
  <si>
    <t>Total landed cost excl VAT</t>
  </si>
  <si>
    <t>EU</t>
  </si>
  <si>
    <t>Local value of imports</t>
  </si>
  <si>
    <t>Freight costs to port of entry</t>
  </si>
  <si>
    <t>Total imported value</t>
  </si>
  <si>
    <t>Calculation of imported content</t>
  </si>
  <si>
    <t>Summary</t>
  </si>
  <si>
    <t>`</t>
  </si>
  <si>
    <r>
      <rPr>
        <b/>
        <u/>
        <sz val="11"/>
        <color theme="1"/>
        <rFont val="Calibri"/>
        <family val="2"/>
        <scheme val="minor"/>
      </rPr>
      <t>Note:</t>
    </r>
    <r>
      <rPr>
        <b/>
        <sz val="11"/>
        <color theme="1"/>
        <rFont val="Calibri"/>
        <family val="2"/>
        <scheme val="minor"/>
      </rPr>
      <t xml:space="preserve"> VAT to be excluded from all calculations</t>
    </r>
  </si>
  <si>
    <t>Local supplier</t>
  </si>
  <si>
    <t>GBP</t>
  </si>
  <si>
    <t>Unit of measure</t>
  </si>
  <si>
    <t>All locally incurred landing costs &amp; duties</t>
  </si>
  <si>
    <t>Quantity imported</t>
  </si>
  <si>
    <t>Annex E</t>
  </si>
  <si>
    <t xml:space="preserve">Local Content Declaration - Summary Schedule </t>
  </si>
  <si>
    <t>B. Imported directly by the Tenderer</t>
  </si>
  <si>
    <t>C. Imported by a 3rd party and supplied to the Tenderer</t>
  </si>
  <si>
    <t>Imported Content Declaration - Supporting Schedule to Annex C</t>
  </si>
  <si>
    <t>Local Content Declaration - Supporting Schedule to Annex C</t>
  </si>
  <si>
    <t>D. Other foreign currency payments</t>
  </si>
  <si>
    <t>Type of payment</t>
  </si>
  <si>
    <t>Local value of payments</t>
  </si>
  <si>
    <t>Calculation of foreign currency payments</t>
  </si>
  <si>
    <t>Local supplier making the payment</t>
  </si>
  <si>
    <t>Foreign currency value paid</t>
  </si>
  <si>
    <t>Overseas beneficiary</t>
  </si>
  <si>
    <t>Summary of payments</t>
  </si>
  <si>
    <t>Tender item no's</t>
  </si>
  <si>
    <t>List of items</t>
  </si>
  <si>
    <t>Value</t>
  </si>
  <si>
    <t>Factory overheads</t>
  </si>
  <si>
    <t>Administration overheads and mark-up</t>
  </si>
  <si>
    <t>(Marketing, insurance, financing, interest etc.)</t>
  </si>
  <si>
    <t>Description of items purchased</t>
  </si>
  <si>
    <t>Manpower costs</t>
  </si>
  <si>
    <t>( Tenderer's manpower cost)</t>
  </si>
  <si>
    <t>Imported value</t>
  </si>
  <si>
    <t>Local value</t>
  </si>
  <si>
    <t>Local suppliers</t>
  </si>
  <si>
    <t>% of LC</t>
  </si>
  <si>
    <t>Specified local content %</t>
  </si>
  <si>
    <t>Designated product(s)</t>
  </si>
  <si>
    <t>Local content % (per item)</t>
  </si>
  <si>
    <t>Total exempted imported content</t>
  </si>
  <si>
    <t>Total Imported content</t>
  </si>
  <si>
    <t>A. Exempted imported content</t>
  </si>
  <si>
    <t>Designated Products:</t>
  </si>
  <si>
    <t>Tender   Exchange Rate</t>
  </si>
  <si>
    <t>(C1)</t>
  </si>
  <si>
    <t>(C2)</t>
  </si>
  <si>
    <t>(C3)</t>
  </si>
  <si>
    <t>(C4)</t>
  </si>
  <si>
    <t>(C5)</t>
  </si>
  <si>
    <t>(C6)</t>
  </si>
  <si>
    <t>(C7)</t>
  </si>
  <si>
    <t>(C8)</t>
  </si>
  <si>
    <t>(C9)</t>
  </si>
  <si>
    <t>(C10)</t>
  </si>
  <si>
    <t>(C11)</t>
  </si>
  <si>
    <t>(C12)</t>
  </si>
  <si>
    <t>(C13)</t>
  </si>
  <si>
    <t>(C14)</t>
  </si>
  <si>
    <t>(C15)</t>
  </si>
  <si>
    <t>(C16)</t>
  </si>
  <si>
    <t>(C17)</t>
  </si>
  <si>
    <t>(C18)</t>
  </si>
  <si>
    <t>(C19)</t>
  </si>
  <si>
    <t>This total must correspond with Annex C - C 21</t>
  </si>
  <si>
    <t>(D1)</t>
  </si>
  <si>
    <t>(D2)</t>
  </si>
  <si>
    <t>(D3)</t>
  </si>
  <si>
    <t>(D4)</t>
  </si>
  <si>
    <t>(D5)</t>
  </si>
  <si>
    <t>(D6)</t>
  </si>
  <si>
    <t>(D7)</t>
  </si>
  <si>
    <t>(D8)</t>
  </si>
  <si>
    <t>(D9)</t>
  </si>
  <si>
    <t>(D10)</t>
  </si>
  <si>
    <t>(D11)</t>
  </si>
  <si>
    <t>(D12)</t>
  </si>
  <si>
    <t>(D13)</t>
  </si>
  <si>
    <t>(D14)</t>
  </si>
  <si>
    <t>(D15)</t>
  </si>
  <si>
    <t>(D16)</t>
  </si>
  <si>
    <t>(D17)</t>
  </si>
  <si>
    <t>(D18)</t>
  </si>
  <si>
    <r>
      <t xml:space="preserve"> </t>
    </r>
    <r>
      <rPr>
        <b/>
        <i/>
        <sz val="11"/>
        <color theme="1"/>
        <rFont val="Calibri"/>
        <family val="2"/>
        <scheme val="minor"/>
      </rPr>
      <t>(D19)</t>
    </r>
    <r>
      <rPr>
        <b/>
        <sz val="11"/>
        <color theme="1"/>
        <rFont val="Calibri"/>
        <family val="2"/>
        <scheme val="minor"/>
      </rPr>
      <t xml:space="preserve"> Total exempt imported value</t>
    </r>
  </si>
  <si>
    <t>(D20)</t>
  </si>
  <si>
    <t>(D21)</t>
  </si>
  <si>
    <t>(D22)</t>
  </si>
  <si>
    <t>(D23)</t>
  </si>
  <si>
    <t>(D24)</t>
  </si>
  <si>
    <t>(D25)</t>
  </si>
  <si>
    <t>(D26)</t>
  </si>
  <si>
    <t>(D27)</t>
  </si>
  <si>
    <t>(D28)</t>
  </si>
  <si>
    <t>(D29)</t>
  </si>
  <si>
    <t>(D30)</t>
  </si>
  <si>
    <t>(D31)</t>
  </si>
  <si>
    <r>
      <rPr>
        <b/>
        <i/>
        <sz val="11"/>
        <color theme="1"/>
        <rFont val="Calibri"/>
        <family val="2"/>
        <scheme val="minor"/>
      </rPr>
      <t>(D32)</t>
    </r>
    <r>
      <rPr>
        <b/>
        <sz val="11"/>
        <color theme="1"/>
        <rFont val="Calibri"/>
        <family val="2"/>
        <scheme val="minor"/>
      </rPr>
      <t>Total imported value by tenderer</t>
    </r>
  </si>
  <si>
    <t>(D33)</t>
  </si>
  <si>
    <t>(D34)</t>
  </si>
  <si>
    <t>(D35)</t>
  </si>
  <si>
    <t>(D36)</t>
  </si>
  <si>
    <t>(D37)</t>
  </si>
  <si>
    <t>(D38)</t>
  </si>
  <si>
    <t>(D39)</t>
  </si>
  <si>
    <t>(D40)</t>
  </si>
  <si>
    <t>(D41)</t>
  </si>
  <si>
    <t>(D42)</t>
  </si>
  <si>
    <t>(D43)</t>
  </si>
  <si>
    <t>(D44)</t>
  </si>
  <si>
    <r>
      <rPr>
        <b/>
        <i/>
        <sz val="11"/>
        <color theme="1"/>
        <rFont val="Calibri"/>
        <family val="2"/>
        <scheme val="minor"/>
      </rPr>
      <t>(D45)</t>
    </r>
    <r>
      <rPr>
        <b/>
        <sz val="11"/>
        <color theme="1"/>
        <rFont val="Calibri"/>
        <family val="2"/>
        <scheme val="minor"/>
      </rPr>
      <t xml:space="preserve"> Total imported value by 3rd party</t>
    </r>
  </si>
  <si>
    <t>(D46)</t>
  </si>
  <si>
    <t>(D47)</t>
  </si>
  <si>
    <t>(D48)</t>
  </si>
  <si>
    <t>(D49)</t>
  </si>
  <si>
    <t>(D50)</t>
  </si>
  <si>
    <t>(D51)</t>
  </si>
  <si>
    <r>
      <rPr>
        <b/>
        <i/>
        <sz val="11"/>
        <color theme="1"/>
        <rFont val="Calibri"/>
        <family val="2"/>
        <scheme val="minor"/>
      </rPr>
      <t>(D52)</t>
    </r>
    <r>
      <rPr>
        <b/>
        <sz val="11"/>
        <color theme="1"/>
        <rFont val="Calibri"/>
        <family val="2"/>
        <scheme val="minor"/>
      </rPr>
      <t xml:space="preserve"> Total of  foreign currency payments declared by tenderer and/or 3rd party</t>
    </r>
  </si>
  <si>
    <r>
      <rPr>
        <b/>
        <i/>
        <sz val="11"/>
        <color theme="1"/>
        <rFont val="Calibri"/>
        <family val="2"/>
        <scheme val="minor"/>
      </rPr>
      <t xml:space="preserve">(D53) </t>
    </r>
    <r>
      <rPr>
        <b/>
        <sz val="11"/>
        <color theme="1"/>
        <rFont val="Calibri"/>
        <family val="2"/>
        <scheme val="minor"/>
      </rPr>
      <t xml:space="preserve">Total of imported content &amp; foreign currency payments - </t>
    </r>
    <r>
      <rPr>
        <b/>
        <i/>
        <sz val="11"/>
        <color theme="1"/>
        <rFont val="Calibri"/>
        <family val="2"/>
        <scheme val="minor"/>
      </rPr>
      <t>(D32), (D45) &amp; (D52)</t>
    </r>
    <r>
      <rPr>
        <b/>
        <sz val="11"/>
        <color theme="1"/>
        <rFont val="Calibri"/>
        <family val="2"/>
        <scheme val="minor"/>
      </rPr>
      <t xml:space="preserve"> above</t>
    </r>
  </si>
  <si>
    <t>This total must correspond with Annex C  - C 23</t>
  </si>
  <si>
    <t>(E1)</t>
  </si>
  <si>
    <t>(E2)</t>
  </si>
  <si>
    <t>(E3)</t>
  </si>
  <si>
    <t>(E4)</t>
  </si>
  <si>
    <t>(E5)</t>
  </si>
  <si>
    <t>(E6)</t>
  </si>
  <si>
    <t>(E7)</t>
  </si>
  <si>
    <t>(E8)</t>
  </si>
  <si>
    <t>(E10)</t>
  </si>
  <si>
    <t>(E11)</t>
  </si>
  <si>
    <t>(E12)</t>
  </si>
  <si>
    <r>
      <rPr>
        <b/>
        <i/>
        <sz val="11"/>
        <color theme="1"/>
        <rFont val="Calibri"/>
        <family val="2"/>
        <scheme val="minor"/>
      </rPr>
      <t xml:space="preserve">(E13)  </t>
    </r>
    <r>
      <rPr>
        <b/>
        <sz val="11"/>
        <color theme="1"/>
        <rFont val="Calibri"/>
        <family val="2"/>
        <scheme val="minor"/>
      </rPr>
      <t>Total local content</t>
    </r>
  </si>
  <si>
    <t>This total must correspond with Annex C  - C24</t>
  </si>
  <si>
    <t>Designated products:</t>
  </si>
  <si>
    <t>Exempted imported value</t>
  </si>
  <si>
    <t>Local Products (Goods, Services and Works)</t>
  </si>
  <si>
    <r>
      <rPr>
        <b/>
        <i/>
        <sz val="11"/>
        <color theme="1"/>
        <rFont val="Calibri"/>
        <family val="2"/>
        <scheme val="minor"/>
      </rPr>
      <t xml:space="preserve">(E9) </t>
    </r>
    <r>
      <rPr>
        <b/>
        <sz val="11"/>
        <color theme="1"/>
        <rFont val="Calibri"/>
        <family val="2"/>
        <scheme val="minor"/>
      </rPr>
      <t>Total local products (Goods, Services and Works)</t>
    </r>
  </si>
  <si>
    <t>SATS 1286.2011</t>
  </si>
  <si>
    <t>(Rental, depreciation &amp; amortisation, utility costs, consumables etc.)</t>
  </si>
  <si>
    <t>EXAMPLE</t>
  </si>
  <si>
    <t>Forign currency value as per Commercial Invoice</t>
  </si>
  <si>
    <t>USD</t>
  </si>
  <si>
    <t>Tender No:</t>
  </si>
  <si>
    <t>Johannesburg Water</t>
  </si>
  <si>
    <r>
      <rPr>
        <b/>
        <u/>
        <sz val="12"/>
        <color theme="1"/>
        <rFont val="Arial"/>
        <family val="2"/>
      </rPr>
      <t>Note:</t>
    </r>
    <r>
      <rPr>
        <b/>
        <sz val="12"/>
        <color theme="1"/>
        <rFont val="Arial"/>
        <family val="2"/>
      </rPr>
      <t xml:space="preserve"> VAT to be excluded from all calculations</t>
    </r>
  </si>
  <si>
    <r>
      <t xml:space="preserve">Tender </t>
    </r>
    <r>
      <rPr>
        <b/>
        <sz val="12"/>
        <rFont val="Arial"/>
        <family val="2"/>
      </rPr>
      <t>value</t>
    </r>
    <r>
      <rPr>
        <b/>
        <strike/>
        <sz val="12"/>
        <color theme="1"/>
        <rFont val="Arial"/>
        <family val="2"/>
      </rPr>
      <t xml:space="preserve"> </t>
    </r>
    <r>
      <rPr>
        <b/>
        <sz val="12"/>
        <color theme="1"/>
        <rFont val="Arial"/>
        <family val="2"/>
      </rPr>
      <t xml:space="preserve"> net of exempted imported  content</t>
    </r>
  </si>
  <si>
    <r>
      <rPr>
        <b/>
        <i/>
        <sz val="12"/>
        <color theme="1"/>
        <rFont val="Arial"/>
        <family val="2"/>
      </rPr>
      <t>(C21)</t>
    </r>
    <r>
      <rPr>
        <b/>
        <sz val="12"/>
        <color theme="1"/>
        <rFont val="Arial"/>
        <family val="2"/>
      </rPr>
      <t xml:space="preserve"> Total Exempt imported content</t>
    </r>
  </si>
  <si>
    <r>
      <rPr>
        <b/>
        <i/>
        <sz val="12"/>
        <color theme="1"/>
        <rFont val="Arial"/>
        <family val="2"/>
      </rPr>
      <t xml:space="preserve">(C22) Total </t>
    </r>
    <r>
      <rPr>
        <b/>
        <sz val="12"/>
        <color theme="1"/>
        <rFont val="Arial"/>
        <family val="2"/>
      </rPr>
      <t>Tender value net of exempt imported content</t>
    </r>
  </si>
  <si>
    <r>
      <rPr>
        <b/>
        <i/>
        <sz val="12"/>
        <color theme="1"/>
        <rFont val="Arial"/>
        <family val="2"/>
      </rPr>
      <t xml:space="preserve">(C23) </t>
    </r>
    <r>
      <rPr>
        <b/>
        <sz val="12"/>
        <color theme="1"/>
        <rFont val="Arial"/>
        <family val="2"/>
      </rPr>
      <t>Total Imported content</t>
    </r>
  </si>
  <si>
    <r>
      <rPr>
        <b/>
        <i/>
        <sz val="12"/>
        <color theme="1"/>
        <rFont val="Arial"/>
        <family val="2"/>
      </rPr>
      <t>(C24)</t>
    </r>
    <r>
      <rPr>
        <b/>
        <sz val="12"/>
        <color theme="1"/>
        <rFont val="Arial"/>
        <family val="2"/>
      </rPr>
      <t xml:space="preserve"> Total local content</t>
    </r>
  </si>
  <si>
    <r>
      <rPr>
        <b/>
        <i/>
        <sz val="12"/>
        <color theme="1"/>
        <rFont val="Arial"/>
        <family val="2"/>
      </rPr>
      <t xml:space="preserve">(C25) </t>
    </r>
    <r>
      <rPr>
        <b/>
        <sz val="12"/>
        <color theme="1"/>
        <rFont val="Arial"/>
        <family val="2"/>
      </rPr>
      <t>Average local content % of tender</t>
    </r>
  </si>
  <si>
    <t>Category 1 Total</t>
  </si>
  <si>
    <t>Category 2 Total</t>
  </si>
  <si>
    <t>Category 3 Total</t>
  </si>
  <si>
    <t>R</t>
  </si>
  <si>
    <t>Year 1</t>
  </si>
  <si>
    <t>Tender price Year 1- each 
(excl VAT)</t>
  </si>
  <si>
    <t>Year 2</t>
  </si>
  <si>
    <t>Year 3</t>
  </si>
  <si>
    <t xml:space="preserve">Valve Gate Copper Alloy Female to Female 015mm Heavy Duty </t>
  </si>
  <si>
    <t xml:space="preserve">Valve Gate Copper Alloy Female to Female 020mm Heavy Duty </t>
  </si>
  <si>
    <t xml:space="preserve">Valve Gate Copper Alloy Female to Female 025mm Heavy Duty </t>
  </si>
  <si>
    <t xml:space="preserve">Valve Gate Copper Alloy Female to Female 032mm Heavy Duty </t>
  </si>
  <si>
    <t xml:space="preserve">Valve Gate Copper Alloy Female to Female 040mm Heavy Duty </t>
  </si>
  <si>
    <t xml:space="preserve">Valve Gate Copper Alloy Female to Female 050mm Heavy Duty </t>
  </si>
  <si>
    <t xml:space="preserve">Valve Gate Copper Alloy Female to Female 080mm Light Duty </t>
  </si>
  <si>
    <t xml:space="preserve">Valve Gate Copper Alloy Female to Female 100mm Light Duty </t>
  </si>
  <si>
    <t>Category 2: 
DZR COPPER ALLOY CHROME PLATED SANS 1056-3 BALL VALVES PN20
GARDEN BIB TAP DZR BRASS SANS 226 CLASS 2
HOSE BIB BALL PP-R VALVE SANS 16135 PN16</t>
  </si>
  <si>
    <t>Category 3:
HOSE BIB BALL PP-R VALVE SANS 16135 PN16</t>
  </si>
  <si>
    <t>Category 1: 
DZR FEMALE TO FEMALE THREADED COPPER ALLOY GATE VALVES SANS 776 PN20</t>
  </si>
  <si>
    <t xml:space="preserve">Valve Ball 015mm Brass Chrome Plated </t>
  </si>
  <si>
    <t xml:space="preserve">Valve Ball 020mm Brass Chrome Plated </t>
  </si>
  <si>
    <t xml:space="preserve">Valve Ball 025mm Brass Chrome Plated </t>
  </si>
  <si>
    <t xml:space="preserve">Valve Ball 032mm Brass Chrome Plated </t>
  </si>
  <si>
    <t xml:space="preserve">Valve Ball 040mm Brass Chrome Plated </t>
  </si>
  <si>
    <t xml:space="preserve">Valve Ball 050mm Brass Chrome Plated </t>
  </si>
  <si>
    <t xml:space="preserve">Garden Bib Tap 015mm X ¾’’ DZR Brass Medium Pattern Including Plastic Hose Union for Hose Connection </t>
  </si>
  <si>
    <t>Garden Bib Tap 020mm X 3/4’’ DZR Brass Medium Pattern Including Plastic Hose Union for Hose Connection</t>
  </si>
  <si>
    <t xml:space="preserve">Valve Hose Bib Ball Tap 015mm X ¾’’ PP -R ½’’ Male Threaded Inlet And 3/4’’ Male Threaded Outlet </t>
  </si>
  <si>
    <t xml:space="preserve">Valve Plain Outlet Bib Ball Tap 015mm PP -R </t>
  </si>
  <si>
    <t xml:space="preserve">Valve Hose Bib Ball Tap 020mm PP -R ¾’’Male Threaded Inlet And ¾’’ Male Threaded Outlet </t>
  </si>
  <si>
    <t xml:space="preserve">Valve Plain Outlet Bib Ball Tap 020mm PP -R </t>
  </si>
  <si>
    <t>Valve Ball PP-R 15mm Female to Female Threaded</t>
  </si>
  <si>
    <t>Valve Ball PP -R 20mm Female to Female Threaded</t>
  </si>
  <si>
    <t>Valve Ball PP -R 25mm Female to Female Threaded</t>
  </si>
  <si>
    <t>Valve Ball PP -R 15mm Male to Female Threaded</t>
  </si>
  <si>
    <t>Valve Ball PP -R 20mm Male to Female Threaded</t>
  </si>
  <si>
    <t>Supply and Delivery of small diameter valves on an "as and when" required basis for the period of thirty-six (36) months</t>
  </si>
  <si>
    <t>JW OPS 026/25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</si>
</sst>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&quot;R&quot;\ #,##0_);\(&quot;R&quot;\ #,##0\)"/>
    <numFmt numFmtId="165" formatCode="&quot;R&quot;\ #,##0.00_);\(&quot;R&quot;\ #,##0.00\)"/>
    <numFmt numFmtId="166" formatCode="&quot;R &quot;\ #,##0_);\(&quot;R &quot;\ #,##0\)"/>
    <numFmt numFmtId="167" formatCode="&quot;R &quot;\ #,##0.00_);\(&quot;R &quot;\ #,##0.00\)"/>
    <numFmt numFmtId="168" formatCode="[$$-409]#,##0_);\([$$-409]#,##0\)"/>
    <numFmt numFmtId="169" formatCode="[$€-2]\ #,##0"/>
    <numFmt numFmtId="170" formatCode="[$£-809]#,##0.00"/>
    <numFmt numFmtId="171" formatCode="[$£-809]#,##0;\-[$£-809]#,##0"/>
    <numFmt numFmtId="172" formatCode="0.000"/>
  </numFmts>
  <fonts count="3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6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sz val="12"/>
      <color theme="1"/>
      <name val="Calibri"/>
      <family val="2"/>
      <scheme val="minor"/>
    </font>
    <font>
      <b/>
      <sz val="12"/>
      <color theme="0"/>
      <name val="Arial"/>
      <family val="2"/>
    </font>
    <font>
      <i/>
      <sz val="12"/>
      <color theme="1"/>
      <name val="Arial"/>
      <family val="2"/>
    </font>
    <font>
      <b/>
      <u/>
      <sz val="12"/>
      <color theme="1"/>
      <name val="Arial"/>
      <family val="2"/>
    </font>
    <font>
      <sz val="12"/>
      <color theme="0"/>
      <name val="Arial"/>
      <family val="2"/>
    </font>
    <font>
      <b/>
      <strike/>
      <sz val="12"/>
      <color theme="1"/>
      <name val="Arial"/>
      <family val="2"/>
    </font>
    <font>
      <b/>
      <i/>
      <sz val="12"/>
      <color theme="1"/>
      <name val="Arial"/>
      <family val="2"/>
    </font>
    <font>
      <u/>
      <sz val="12"/>
      <color theme="1"/>
      <name val="Arial"/>
      <family val="2"/>
    </font>
    <font>
      <sz val="12"/>
      <color rgb="FFFF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58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66" fontId="0" fillId="0" borderId="1" xfId="0" applyNumberFormat="1" applyBorder="1" applyAlignment="1">
      <alignment vertical="center"/>
    </xf>
    <xf numFmtId="167" fontId="0" fillId="0" borderId="1" xfId="0" applyNumberFormat="1" applyBorder="1" applyAlignment="1">
      <alignment vertical="center"/>
    </xf>
    <xf numFmtId="9" fontId="0" fillId="0" borderId="1" xfId="0" applyNumberFormat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0" xfId="0" applyAlignment="1">
      <alignment horizontal="left"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3" fillId="0" borderId="0" xfId="0" applyFont="1" applyAlignment="1">
      <alignment horizontal="centerContinuous" vertical="center"/>
    </xf>
    <xf numFmtId="0" fontId="0" fillId="0" borderId="0" xfId="0" applyAlignment="1">
      <alignment horizontal="centerContinuous" vertical="center"/>
    </xf>
    <xf numFmtId="0" fontId="0" fillId="0" borderId="9" xfId="0" applyBorder="1" applyAlignment="1">
      <alignment vertical="center"/>
    </xf>
    <xf numFmtId="0" fontId="0" fillId="0" borderId="9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11" xfId="0" applyBorder="1" applyAlignment="1">
      <alignment vertical="center"/>
    </xf>
    <xf numFmtId="0" fontId="5" fillId="0" borderId="0" xfId="0" applyFont="1" applyAlignment="1">
      <alignment vertical="center"/>
    </xf>
    <xf numFmtId="0" fontId="1" fillId="0" borderId="15" xfId="0" applyFont="1" applyBorder="1" applyAlignment="1">
      <alignment horizontal="left" vertical="center"/>
    </xf>
    <xf numFmtId="0" fontId="1" fillId="0" borderId="17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16" xfId="0" applyFont="1" applyBorder="1" applyAlignment="1">
      <alignment horizontal="left" vertical="center"/>
    </xf>
    <xf numFmtId="0" fontId="1" fillId="0" borderId="18" xfId="0" applyFont="1" applyBorder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166" fontId="0" fillId="0" borderId="0" xfId="0" applyNumberFormat="1" applyAlignment="1">
      <alignment vertical="center"/>
    </xf>
    <xf numFmtId="9" fontId="0" fillId="0" borderId="0" xfId="0" applyNumberFormat="1" applyAlignment="1">
      <alignment horizontal="left" vertical="center"/>
    </xf>
    <xf numFmtId="3" fontId="0" fillId="0" borderId="1" xfId="0" applyNumberForma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166" fontId="0" fillId="0" borderId="1" xfId="0" applyNumberFormat="1" applyBorder="1" applyAlignment="1">
      <alignment horizontal="center" vertical="center"/>
    </xf>
    <xf numFmtId="0" fontId="6" fillId="2" borderId="3" xfId="0" applyFont="1" applyFill="1" applyBorder="1" applyAlignment="1">
      <alignment horizontal="centerContinuous" vertical="center"/>
    </xf>
    <xf numFmtId="0" fontId="7" fillId="2" borderId="24" xfId="0" applyFont="1" applyFill="1" applyBorder="1" applyAlignment="1">
      <alignment horizontal="centerContinuous" vertical="center"/>
    </xf>
    <xf numFmtId="0" fontId="7" fillId="2" borderId="4" xfId="0" applyFont="1" applyFill="1" applyBorder="1" applyAlignment="1">
      <alignment horizontal="centerContinuous" vertical="center"/>
    </xf>
    <xf numFmtId="0" fontId="4" fillId="0" borderId="0" xfId="0" applyFont="1" applyAlignment="1">
      <alignment horizontal="left" vertical="center"/>
    </xf>
    <xf numFmtId="0" fontId="6" fillId="2" borderId="24" xfId="0" applyFont="1" applyFill="1" applyBorder="1" applyAlignment="1">
      <alignment horizontal="centerContinuous" vertical="center"/>
    </xf>
    <xf numFmtId="0" fontId="1" fillId="0" borderId="0" xfId="0" applyFont="1" applyAlignment="1">
      <alignment horizontal="right" vertical="center"/>
    </xf>
    <xf numFmtId="168" fontId="0" fillId="0" borderId="1" xfId="0" applyNumberFormat="1" applyBorder="1" applyAlignment="1">
      <alignment vertical="center"/>
    </xf>
    <xf numFmtId="167" fontId="0" fillId="0" borderId="1" xfId="0" applyNumberFormat="1" applyBorder="1" applyAlignment="1">
      <alignment horizontal="center" vertical="center"/>
    </xf>
    <xf numFmtId="169" fontId="0" fillId="0" borderId="1" xfId="0" applyNumberFormat="1" applyBorder="1" applyAlignment="1">
      <alignment vertical="center"/>
    </xf>
    <xf numFmtId="0" fontId="8" fillId="0" borderId="0" xfId="0" applyFont="1" applyAlignment="1">
      <alignment horizontal="left" vertical="center" wrapText="1"/>
    </xf>
    <xf numFmtId="16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0" fontId="6" fillId="2" borderId="26" xfId="0" applyFont="1" applyFill="1" applyBorder="1" applyAlignment="1">
      <alignment horizontal="centerContinuous" vertical="center"/>
    </xf>
    <xf numFmtId="0" fontId="1" fillId="0" borderId="27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/>
    </xf>
    <xf numFmtId="166" fontId="0" fillId="0" borderId="26" xfId="0" applyNumberFormat="1" applyBorder="1" applyAlignment="1">
      <alignment vertical="center"/>
    </xf>
    <xf numFmtId="166" fontId="0" fillId="0" borderId="28" xfId="0" applyNumberFormat="1" applyBorder="1" applyAlignment="1">
      <alignment vertical="center"/>
    </xf>
    <xf numFmtId="166" fontId="0" fillId="0" borderId="9" xfId="0" applyNumberFormat="1" applyBorder="1" applyAlignment="1">
      <alignment vertical="center"/>
    </xf>
    <xf numFmtId="165" fontId="0" fillId="0" borderId="1" xfId="0" applyNumberFormat="1" applyBorder="1" applyAlignment="1">
      <alignment vertical="center"/>
    </xf>
    <xf numFmtId="165" fontId="0" fillId="0" borderId="1" xfId="0" applyNumberFormat="1" applyBorder="1" applyAlignment="1">
      <alignment horizontal="right" vertical="center"/>
    </xf>
    <xf numFmtId="164" fontId="0" fillId="0" borderId="1" xfId="0" applyNumberFormat="1" applyBorder="1" applyAlignment="1">
      <alignment horizontal="center" vertical="center"/>
    </xf>
    <xf numFmtId="0" fontId="1" fillId="0" borderId="19" xfId="0" applyFont="1" applyBorder="1" applyAlignment="1">
      <alignment horizontal="left" vertical="center"/>
    </xf>
    <xf numFmtId="0" fontId="1" fillId="0" borderId="20" xfId="0" applyFont="1" applyBorder="1" applyAlignment="1">
      <alignment horizontal="left" vertical="center"/>
    </xf>
    <xf numFmtId="169" fontId="0" fillId="0" borderId="1" xfId="0" applyNumberFormat="1" applyBorder="1" applyAlignment="1">
      <alignment horizontal="right" vertical="center"/>
    </xf>
    <xf numFmtId="168" fontId="0" fillId="0" borderId="1" xfId="0" applyNumberFormat="1" applyBorder="1" applyAlignment="1">
      <alignment horizontal="right"/>
    </xf>
    <xf numFmtId="166" fontId="0" fillId="0" borderId="0" xfId="0" applyNumberFormat="1"/>
    <xf numFmtId="166" fontId="0" fillId="0" borderId="27" xfId="0" applyNumberFormat="1" applyBorder="1" applyAlignment="1">
      <alignment vertical="center"/>
    </xf>
    <xf numFmtId="0" fontId="0" fillId="0" borderId="1" xfId="0" applyBorder="1"/>
    <xf numFmtId="0" fontId="8" fillId="0" borderId="22" xfId="0" applyFont="1" applyBorder="1" applyAlignment="1">
      <alignment vertical="center"/>
    </xf>
    <xf numFmtId="0" fontId="7" fillId="0" borderId="0" xfId="0" applyFont="1" applyAlignment="1">
      <alignment horizontal="centerContinuous" vertical="center"/>
    </xf>
    <xf numFmtId="166" fontId="9" fillId="2" borderId="9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left" vertical="center"/>
    </xf>
    <xf numFmtId="0" fontId="1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64" fontId="0" fillId="0" borderId="0" xfId="0" applyNumberFormat="1" applyAlignment="1">
      <alignment vertical="center"/>
    </xf>
    <xf numFmtId="0" fontId="1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10" fillId="0" borderId="0" xfId="0" applyFont="1" applyAlignment="1">
      <alignment vertical="center" wrapText="1"/>
    </xf>
    <xf numFmtId="0" fontId="10" fillId="2" borderId="1" xfId="0" applyFont="1" applyFill="1" applyBorder="1" applyAlignment="1">
      <alignment horizontal="center" vertical="center" wrapText="1"/>
    </xf>
    <xf numFmtId="164" fontId="0" fillId="0" borderId="1" xfId="0" applyNumberFormat="1" applyBorder="1" applyAlignment="1">
      <alignment vertical="center"/>
    </xf>
    <xf numFmtId="166" fontId="1" fillId="0" borderId="0" xfId="0" applyNumberFormat="1" applyFont="1" applyAlignment="1">
      <alignment horizontal="right" vertical="center"/>
    </xf>
    <xf numFmtId="0" fontId="0" fillId="0" borderId="3" xfId="0" applyBorder="1" applyAlignment="1">
      <alignment horizontal="left"/>
    </xf>
    <xf numFmtId="164" fontId="0" fillId="0" borderId="1" xfId="0" applyNumberFormat="1" applyBorder="1" applyAlignment="1">
      <alignment horizontal="right" vertical="center"/>
    </xf>
    <xf numFmtId="164" fontId="0" fillId="0" borderId="23" xfId="0" applyNumberFormat="1" applyBorder="1" applyAlignment="1">
      <alignment horizontal="right" vertical="center"/>
    </xf>
    <xf numFmtId="164" fontId="0" fillId="0" borderId="0" xfId="0" applyNumberFormat="1" applyAlignment="1">
      <alignment horizontal="right" vertical="center"/>
    </xf>
    <xf numFmtId="0" fontId="10" fillId="2" borderId="0" xfId="0" applyFont="1" applyFill="1" applyAlignment="1">
      <alignment horizontal="right" vertical="center"/>
    </xf>
    <xf numFmtId="166" fontId="0" fillId="0" borderId="0" xfId="0" applyNumberFormat="1" applyAlignment="1">
      <alignment horizontal="center" vertical="center"/>
    </xf>
    <xf numFmtId="0" fontId="0" fillId="2" borderId="0" xfId="0" applyFill="1" applyAlignment="1">
      <alignment vertical="center"/>
    </xf>
    <xf numFmtId="0" fontId="10" fillId="2" borderId="0" xfId="0" applyFont="1" applyFill="1" applyAlignment="1">
      <alignment vertical="center"/>
    </xf>
    <xf numFmtId="0" fontId="11" fillId="0" borderId="1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12" fillId="2" borderId="12" xfId="0" applyFont="1" applyFill="1" applyBorder="1" applyAlignment="1">
      <alignment horizontal="centerContinuous" vertical="center"/>
    </xf>
    <xf numFmtId="0" fontId="12" fillId="2" borderId="13" xfId="0" applyFont="1" applyFill="1" applyBorder="1" applyAlignment="1">
      <alignment horizontal="centerContinuous" vertical="center"/>
    </xf>
    <xf numFmtId="0" fontId="12" fillId="2" borderId="14" xfId="0" applyFont="1" applyFill="1" applyBorder="1" applyAlignment="1">
      <alignment horizontal="centerContinuous" vertical="center"/>
    </xf>
    <xf numFmtId="0" fontId="0" fillId="0" borderId="0" xfId="0" applyAlignment="1">
      <alignment horizontal="right"/>
    </xf>
    <xf numFmtId="165" fontId="0" fillId="0" borderId="1" xfId="0" applyNumberFormat="1" applyBorder="1" applyAlignment="1">
      <alignment horizontal="center" vertical="center"/>
    </xf>
    <xf numFmtId="171" fontId="0" fillId="0" borderId="1" xfId="0" applyNumberFormat="1" applyBorder="1" applyAlignment="1">
      <alignment vertical="center"/>
    </xf>
    <xf numFmtId="165" fontId="0" fillId="0" borderId="0" xfId="0" applyNumberFormat="1" applyAlignment="1">
      <alignment horizontal="center" vertical="center" wrapText="1"/>
    </xf>
    <xf numFmtId="164" fontId="0" fillId="0" borderId="0" xfId="0" applyNumberFormat="1"/>
    <xf numFmtId="166" fontId="0" fillId="0" borderId="29" xfId="0" applyNumberFormat="1" applyBorder="1" applyAlignment="1">
      <alignment vertical="center"/>
    </xf>
    <xf numFmtId="164" fontId="0" fillId="0" borderId="0" xfId="0" applyNumberFormat="1" applyAlignment="1">
      <alignment horizontal="left" vertical="center"/>
    </xf>
    <xf numFmtId="166" fontId="0" fillId="0" borderId="0" xfId="0" applyNumberForma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10" fillId="2" borderId="0" xfId="0" applyFont="1" applyFill="1" applyAlignment="1">
      <alignment horizontal="center" vertical="center" wrapText="1"/>
    </xf>
    <xf numFmtId="0" fontId="0" fillId="3" borderId="4" xfId="0" applyFill="1" applyBorder="1" applyAlignment="1">
      <alignment horizontal="left" vertical="center"/>
    </xf>
    <xf numFmtId="0" fontId="0" fillId="3" borderId="3" xfId="0" applyFill="1" applyBorder="1" applyAlignment="1">
      <alignment horizontal="left"/>
    </xf>
    <xf numFmtId="164" fontId="0" fillId="3" borderId="1" xfId="0" applyNumberFormat="1" applyFill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4" xfId="0" applyFill="1" applyBorder="1" applyAlignment="1">
      <alignment horizontal="right" vertical="center"/>
    </xf>
    <xf numFmtId="0" fontId="2" fillId="0" borderId="1" xfId="0" quotePrefix="1" applyFont="1" applyBorder="1" applyAlignment="1">
      <alignment horizontal="center" vertical="center"/>
    </xf>
    <xf numFmtId="0" fontId="2" fillId="0" borderId="25" xfId="0" quotePrefix="1" applyFont="1" applyBorder="1" applyAlignment="1">
      <alignment horizontal="center" vertical="center"/>
    </xf>
    <xf numFmtId="0" fontId="2" fillId="0" borderId="27" xfId="0" quotePrefix="1" applyFont="1" applyBorder="1" applyAlignment="1">
      <alignment horizontal="center" vertical="center"/>
    </xf>
    <xf numFmtId="0" fontId="2" fillId="0" borderId="0" xfId="0" quotePrefix="1" applyFont="1" applyAlignment="1">
      <alignment horizontal="center"/>
    </xf>
    <xf numFmtId="0" fontId="0" fillId="0" borderId="30" xfId="0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5" fillId="0" borderId="0" xfId="0" applyFont="1" applyAlignment="1">
      <alignment horizontal="right" vertical="center"/>
    </xf>
    <xf numFmtId="0" fontId="14" fillId="0" borderId="0" xfId="0" applyFont="1" applyAlignment="1">
      <alignment horizontal="right" vertical="center"/>
    </xf>
    <xf numFmtId="0" fontId="11" fillId="0" borderId="27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right" vertical="center"/>
    </xf>
    <xf numFmtId="0" fontId="0" fillId="0" borderId="5" xfId="0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3" xfId="0" applyBorder="1" applyAlignment="1">
      <alignment horizontal="left" vertical="center"/>
    </xf>
    <xf numFmtId="0" fontId="0" fillId="0" borderId="24" xfId="0" applyBorder="1" applyAlignment="1">
      <alignment horizontal="left" vertical="center"/>
    </xf>
    <xf numFmtId="0" fontId="0" fillId="0" borderId="0" xfId="0" applyAlignment="1">
      <alignment horizontal="centerContinuous"/>
    </xf>
    <xf numFmtId="37" fontId="0" fillId="0" borderId="0" xfId="0" applyNumberFormat="1"/>
    <xf numFmtId="3" fontId="0" fillId="0" borderId="0" xfId="0" applyNumberFormat="1"/>
    <xf numFmtId="170" fontId="0" fillId="0" borderId="0" xfId="0" applyNumberFormat="1" applyAlignment="1">
      <alignment horizontal="center"/>
    </xf>
    <xf numFmtId="170" fontId="0" fillId="0" borderId="1" xfId="0" applyNumberFormat="1" applyBorder="1"/>
    <xf numFmtId="0" fontId="20" fillId="0" borderId="0" xfId="0" applyFont="1" applyAlignment="1">
      <alignment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vertical="center"/>
    </xf>
    <xf numFmtId="0" fontId="20" fillId="0" borderId="5" xfId="0" applyFont="1" applyBorder="1" applyAlignment="1">
      <alignment vertical="center"/>
    </xf>
    <xf numFmtId="0" fontId="19" fillId="0" borderId="6" xfId="0" applyFont="1" applyBorder="1" applyAlignment="1">
      <alignment horizontal="center" vertical="center"/>
    </xf>
    <xf numFmtId="0" fontId="19" fillId="0" borderId="6" xfId="0" applyFont="1" applyBorder="1" applyAlignment="1">
      <alignment vertical="center"/>
    </xf>
    <xf numFmtId="0" fontId="19" fillId="0" borderId="7" xfId="0" applyFont="1" applyBorder="1" applyAlignment="1">
      <alignment vertical="center"/>
    </xf>
    <xf numFmtId="0" fontId="20" fillId="0" borderId="21" xfId="0" applyFont="1" applyBorder="1" applyAlignment="1">
      <alignment vertical="center"/>
    </xf>
    <xf numFmtId="0" fontId="17" fillId="0" borderId="6" xfId="0" applyFont="1" applyBorder="1" applyAlignment="1">
      <alignment horizontal="center" vertical="center"/>
    </xf>
    <xf numFmtId="0" fontId="19" fillId="0" borderId="9" xfId="0" applyFont="1" applyBorder="1" applyAlignment="1">
      <alignment vertical="center"/>
    </xf>
    <xf numFmtId="0" fontId="17" fillId="0" borderId="0" xfId="0" applyFont="1" applyAlignment="1">
      <alignment horizontal="centerContinuous" vertical="center"/>
    </xf>
    <xf numFmtId="0" fontId="19" fillId="0" borderId="0" xfId="0" applyFont="1" applyAlignment="1">
      <alignment horizontal="centerContinuous" vertical="center"/>
    </xf>
    <xf numFmtId="0" fontId="21" fillId="2" borderId="12" xfId="0" applyFont="1" applyFill="1" applyBorder="1" applyAlignment="1">
      <alignment horizontal="centerContinuous" vertical="center"/>
    </xf>
    <xf numFmtId="0" fontId="21" fillId="2" borderId="13" xfId="0" applyFont="1" applyFill="1" applyBorder="1" applyAlignment="1">
      <alignment horizontal="centerContinuous" vertical="center"/>
    </xf>
    <xf numFmtId="0" fontId="21" fillId="2" borderId="14" xfId="0" applyFont="1" applyFill="1" applyBorder="1" applyAlignment="1">
      <alignment horizontal="centerContinuous" vertical="center"/>
    </xf>
    <xf numFmtId="0" fontId="22" fillId="0" borderId="0" xfId="0" applyFont="1" applyAlignment="1">
      <alignment horizontal="center" vertical="center"/>
    </xf>
    <xf numFmtId="0" fontId="17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horizontal="right" vertical="center"/>
    </xf>
    <xf numFmtId="167" fontId="19" fillId="0" borderId="1" xfId="0" applyNumberFormat="1" applyFont="1" applyBorder="1" applyAlignment="1">
      <alignment horizontal="center" vertical="center"/>
    </xf>
    <xf numFmtId="0" fontId="17" fillId="0" borderId="0" xfId="0" applyFont="1" applyAlignment="1">
      <alignment vertical="center"/>
    </xf>
    <xf numFmtId="9" fontId="19" fillId="0" borderId="0" xfId="0" applyNumberFormat="1" applyFont="1" applyAlignment="1">
      <alignment horizontal="left" vertical="center"/>
    </xf>
    <xf numFmtId="0" fontId="21" fillId="2" borderId="3" xfId="0" applyFont="1" applyFill="1" applyBorder="1" applyAlignment="1">
      <alignment horizontal="centerContinuous" vertical="center"/>
    </xf>
    <xf numFmtId="0" fontId="24" fillId="2" borderId="24" xfId="0" applyFont="1" applyFill="1" applyBorder="1" applyAlignment="1">
      <alignment horizontal="centerContinuous" vertical="center"/>
    </xf>
    <xf numFmtId="0" fontId="24" fillId="2" borderId="4" xfId="0" applyFont="1" applyFill="1" applyBorder="1" applyAlignment="1">
      <alignment horizontal="centerContinuous" vertical="center"/>
    </xf>
    <xf numFmtId="0" fontId="21" fillId="2" borderId="24" xfId="0" applyFont="1" applyFill="1" applyBorder="1" applyAlignment="1">
      <alignment horizontal="centerContinuous" vertical="center"/>
    </xf>
    <xf numFmtId="0" fontId="21" fillId="2" borderId="4" xfId="0" applyFont="1" applyFill="1" applyBorder="1" applyAlignment="1">
      <alignment horizontal="centerContinuous" vertical="center"/>
    </xf>
    <xf numFmtId="0" fontId="20" fillId="0" borderId="0" xfId="0" applyFont="1" applyAlignment="1">
      <alignment horizontal="center" vertical="center" wrapText="1"/>
    </xf>
    <xf numFmtId="0" fontId="20" fillId="0" borderId="21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9" fillId="0" borderId="9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2" fillId="0" borderId="31" xfId="0" applyFont="1" applyBorder="1" applyAlignment="1">
      <alignment horizontal="center" vertical="center"/>
    </xf>
    <xf numFmtId="0" fontId="19" fillId="0" borderId="9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20" fillId="0" borderId="9" xfId="0" applyFont="1" applyBorder="1" applyAlignment="1">
      <alignment vertical="center"/>
    </xf>
    <xf numFmtId="0" fontId="19" fillId="0" borderId="23" xfId="0" applyFont="1" applyBorder="1" applyAlignment="1">
      <alignment horizontal="center" vertical="center"/>
    </xf>
    <xf numFmtId="166" fontId="17" fillId="0" borderId="23" xfId="0" applyNumberFormat="1" applyFont="1" applyBorder="1" applyAlignment="1">
      <alignment vertical="center"/>
    </xf>
    <xf numFmtId="166" fontId="19" fillId="0" borderId="23" xfId="0" applyNumberFormat="1" applyFont="1" applyBorder="1" applyAlignment="1">
      <alignment vertical="center"/>
    </xf>
    <xf numFmtId="0" fontId="19" fillId="0" borderId="23" xfId="0" applyFont="1" applyBorder="1" applyAlignment="1">
      <alignment vertical="center"/>
    </xf>
    <xf numFmtId="0" fontId="19" fillId="0" borderId="21" xfId="0" applyFont="1" applyBorder="1" applyAlignment="1">
      <alignment vertical="center"/>
    </xf>
    <xf numFmtId="0" fontId="23" fillId="0" borderId="0" xfId="0" applyFont="1" applyAlignment="1">
      <alignment vertical="center"/>
    </xf>
    <xf numFmtId="0" fontId="17" fillId="0" borderId="0" xfId="0" applyFont="1" applyAlignment="1">
      <alignment horizontal="right" vertical="center"/>
    </xf>
    <xf numFmtId="0" fontId="27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166" fontId="17" fillId="0" borderId="1" xfId="0" applyNumberFormat="1" applyFont="1" applyBorder="1" applyAlignment="1">
      <alignment vertical="center"/>
    </xf>
    <xf numFmtId="166" fontId="19" fillId="0" borderId="0" xfId="0" applyNumberFormat="1" applyFont="1" applyAlignment="1">
      <alignment vertical="center"/>
    </xf>
    <xf numFmtId="0" fontId="19" fillId="0" borderId="2" xfId="0" applyFont="1" applyBorder="1" applyAlignment="1">
      <alignment vertical="center"/>
    </xf>
    <xf numFmtId="0" fontId="19" fillId="0" borderId="30" xfId="0" applyFont="1" applyBorder="1" applyAlignment="1">
      <alignment vertical="center"/>
    </xf>
    <xf numFmtId="10" fontId="17" fillId="0" borderId="1" xfId="0" applyNumberFormat="1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1" xfId="0" applyFont="1" applyBorder="1" applyAlignment="1">
      <alignment vertical="center"/>
    </xf>
    <xf numFmtId="0" fontId="20" fillId="0" borderId="2" xfId="0" applyFont="1" applyBorder="1" applyAlignment="1">
      <alignment vertical="center"/>
    </xf>
    <xf numFmtId="0" fontId="19" fillId="0" borderId="1" xfId="0" applyFont="1" applyBorder="1" applyAlignment="1">
      <alignment vertical="center"/>
    </xf>
    <xf numFmtId="0" fontId="19" fillId="0" borderId="31" xfId="0" applyFont="1" applyBorder="1" applyAlignment="1">
      <alignment horizontal="center" vertical="center"/>
    </xf>
    <xf numFmtId="0" fontId="19" fillId="0" borderId="24" xfId="0" applyFont="1" applyBorder="1" applyAlignment="1">
      <alignment horizontal="left" vertical="center"/>
    </xf>
    <xf numFmtId="0" fontId="19" fillId="0" borderId="4" xfId="0" applyFont="1" applyBorder="1" applyAlignment="1">
      <alignment horizontal="left" vertical="center"/>
    </xf>
    <xf numFmtId="0" fontId="17" fillId="0" borderId="1" xfId="0" applyFont="1" applyBorder="1" applyAlignment="1">
      <alignment horizontal="center" vertical="center" wrapText="1"/>
    </xf>
    <xf numFmtId="0" fontId="19" fillId="0" borderId="4" xfId="0" applyFont="1" applyBorder="1" applyAlignment="1">
      <alignment vertical="center"/>
    </xf>
    <xf numFmtId="0" fontId="19" fillId="0" borderId="1" xfId="0" applyFont="1" applyBorder="1" applyAlignment="1">
      <alignment horizontal="left" vertical="center" wrapText="1"/>
    </xf>
    <xf numFmtId="172" fontId="19" fillId="0" borderId="1" xfId="0" applyNumberFormat="1" applyFont="1" applyBorder="1" applyAlignment="1">
      <alignment horizontal="left" vertical="center" wrapText="1"/>
    </xf>
    <xf numFmtId="0" fontId="19" fillId="4" borderId="31" xfId="0" applyFont="1" applyFill="1" applyBorder="1" applyAlignment="1">
      <alignment horizontal="center" vertical="center"/>
    </xf>
    <xf numFmtId="0" fontId="17" fillId="0" borderId="0" xfId="0" applyFont="1" applyAlignment="1">
      <alignment horizontal="center" vertical="center" wrapText="1"/>
    </xf>
    <xf numFmtId="0" fontId="22" fillId="0" borderId="31" xfId="0" applyFont="1" applyBorder="1" applyAlignment="1">
      <alignment horizontal="left" vertical="center"/>
    </xf>
    <xf numFmtId="0" fontId="22" fillId="4" borderId="31" xfId="0" applyFont="1" applyFill="1" applyBorder="1" applyAlignment="1">
      <alignment horizontal="left" vertical="center"/>
    </xf>
    <xf numFmtId="9" fontId="22" fillId="0" borderId="31" xfId="0" applyNumberFormat="1" applyFont="1" applyBorder="1" applyAlignment="1">
      <alignment horizontal="center" vertical="center"/>
    </xf>
    <xf numFmtId="0" fontId="17" fillId="0" borderId="4" xfId="0" applyFont="1" applyBorder="1" applyAlignment="1">
      <alignment horizontal="left" vertical="center" wrapText="1"/>
    </xf>
    <xf numFmtId="0" fontId="29" fillId="0" borderId="2" xfId="0" applyFont="1" applyBorder="1" applyAlignment="1">
      <alignment vertical="center"/>
    </xf>
    <xf numFmtId="0" fontId="19" fillId="0" borderId="3" xfId="0" applyFont="1" applyBorder="1" applyAlignment="1">
      <alignment horizontal="left" vertical="center" wrapText="1"/>
    </xf>
    <xf numFmtId="0" fontId="30" fillId="0" borderId="0" xfId="0" applyFont="1" applyAlignment="1">
      <alignment horizontal="left" vertical="center"/>
    </xf>
    <xf numFmtId="0" fontId="17" fillId="0" borderId="3" xfId="0" applyFont="1" applyBorder="1" applyAlignment="1">
      <alignment horizontal="left" vertical="center" wrapText="1"/>
    </xf>
    <xf numFmtId="0" fontId="17" fillId="0" borderId="24" xfId="0" applyFont="1" applyBorder="1" applyAlignment="1">
      <alignment horizontal="left" vertical="center"/>
    </xf>
    <xf numFmtId="0" fontId="17" fillId="0" borderId="4" xfId="0" applyFont="1" applyBorder="1" applyAlignment="1">
      <alignment horizontal="left" vertical="center"/>
    </xf>
    <xf numFmtId="0" fontId="17" fillId="0" borderId="5" xfId="0" applyFont="1" applyBorder="1" applyAlignment="1">
      <alignment horizontal="left" vertical="center" wrapText="1"/>
    </xf>
    <xf numFmtId="0" fontId="17" fillId="0" borderId="7" xfId="0" applyFont="1" applyBorder="1" applyAlignment="1">
      <alignment horizontal="left" vertical="center" wrapText="1"/>
    </xf>
    <xf numFmtId="0" fontId="17" fillId="0" borderId="10" xfId="0" applyFont="1" applyBorder="1" applyAlignment="1">
      <alignment horizontal="left" vertical="center" wrapText="1"/>
    </xf>
    <xf numFmtId="0" fontId="17" fillId="0" borderId="11" xfId="0" applyFont="1" applyBorder="1" applyAlignment="1">
      <alignment horizontal="left" vertical="center" wrapText="1"/>
    </xf>
    <xf numFmtId="0" fontId="19" fillId="0" borderId="0" xfId="0" applyFont="1" applyAlignment="1">
      <alignment horizontal="left" vertical="center" wrapText="1"/>
    </xf>
    <xf numFmtId="0" fontId="17" fillId="0" borderId="1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22" fillId="0" borderId="32" xfId="0" applyFont="1" applyBorder="1" applyAlignment="1">
      <alignment horizontal="center" vertical="center"/>
    </xf>
    <xf numFmtId="0" fontId="22" fillId="0" borderId="16" xfId="0" applyFont="1" applyBorder="1" applyAlignment="1">
      <alignment horizontal="center" vertical="center"/>
    </xf>
    <xf numFmtId="0" fontId="19" fillId="0" borderId="24" xfId="0" applyFont="1" applyBorder="1" applyAlignment="1">
      <alignment horizontal="left" vertical="center" wrapText="1"/>
    </xf>
    <xf numFmtId="0" fontId="19" fillId="0" borderId="4" xfId="0" applyFont="1" applyBorder="1" applyAlignment="1">
      <alignment horizontal="left" vertical="center" wrapText="1"/>
    </xf>
    <xf numFmtId="0" fontId="17" fillId="4" borderId="3" xfId="0" applyFont="1" applyFill="1" applyBorder="1" applyAlignment="1">
      <alignment horizontal="right" vertical="center"/>
    </xf>
    <xf numFmtId="0" fontId="17" fillId="4" borderId="24" xfId="0" applyFont="1" applyFill="1" applyBorder="1" applyAlignment="1">
      <alignment horizontal="right" vertical="center"/>
    </xf>
    <xf numFmtId="0" fontId="17" fillId="4" borderId="4" xfId="0" applyFont="1" applyFill="1" applyBorder="1" applyAlignment="1">
      <alignment horizontal="righ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8" fillId="0" borderId="22" xfId="0" applyFont="1" applyBorder="1" applyAlignment="1">
      <alignment horizontal="left" vertical="center" wrapText="1"/>
    </xf>
    <xf numFmtId="0" fontId="0" fillId="0" borderId="3" xfId="0" applyBorder="1" applyAlignment="1">
      <alignment horizontal="right" vertical="center"/>
    </xf>
    <xf numFmtId="0" fontId="0" fillId="0" borderId="4" xfId="0" applyBorder="1" applyAlignment="1">
      <alignment horizontal="right" vertical="center"/>
    </xf>
    <xf numFmtId="0" fontId="1" fillId="0" borderId="5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quotePrefix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6" fillId="2" borderId="22" xfId="0" applyFont="1" applyFill="1" applyBorder="1" applyAlignment="1">
      <alignment horizontal="center" vertical="center" wrapText="1"/>
    </xf>
    <xf numFmtId="0" fontId="2" fillId="0" borderId="3" xfId="0" quotePrefix="1" applyFont="1" applyBorder="1" applyAlignment="1">
      <alignment horizontal="center" vertical="center"/>
    </xf>
    <xf numFmtId="0" fontId="0" fillId="0" borderId="24" xfId="0" applyBorder="1" applyAlignment="1">
      <alignment horizontal="left" vertical="center"/>
    </xf>
    <xf numFmtId="0" fontId="10" fillId="2" borderId="0" xfId="0" applyFont="1" applyFill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0" fillId="3" borderId="3" xfId="0" applyFill="1" applyBorder="1" applyAlignment="1">
      <alignment horizontal="left" vertical="center"/>
    </xf>
    <xf numFmtId="0" fontId="0" fillId="3" borderId="24" xfId="0" applyFill="1" applyBorder="1" applyAlignment="1">
      <alignment horizontal="left" vertical="center"/>
    </xf>
    <xf numFmtId="0" fontId="0" fillId="3" borderId="4" xfId="0" applyFill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2" fillId="2" borderId="12" xfId="0" applyFont="1" applyFill="1" applyBorder="1" applyAlignment="1">
      <alignment horizontal="center" vertical="center"/>
    </xf>
    <xf numFmtId="0" fontId="12" fillId="2" borderId="13" xfId="0" applyFont="1" applyFill="1" applyBorder="1" applyAlignment="1">
      <alignment horizontal="center" vertical="center"/>
    </xf>
    <xf numFmtId="0" fontId="12" fillId="2" borderId="14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02C26A-03A5-4324-AC96-70F0E4B9B3BC}">
  <dimension ref="A1:T63"/>
  <sheetViews>
    <sheetView view="pageBreakPreview" topLeftCell="A28" zoomScale="72" zoomScaleNormal="90" zoomScaleSheetLayoutView="72" workbookViewId="0">
      <selection activeCell="L48" sqref="L47:L48"/>
    </sheetView>
  </sheetViews>
  <sheetFormatPr defaultColWidth="9.109375" defaultRowHeight="15.6" x14ac:dyDescent="0.3"/>
  <cols>
    <col min="1" max="1" width="9.88671875" style="132" customWidth="1"/>
    <col min="2" max="2" width="3.88671875" style="132" customWidth="1"/>
    <col min="3" max="3" width="9" style="133" customWidth="1"/>
    <col min="4" max="4" width="13.109375" style="134" customWidth="1"/>
    <col min="5" max="5" width="25.5546875" style="134" customWidth="1"/>
    <col min="6" max="6" width="37.6640625" style="134" customWidth="1"/>
    <col min="7" max="7" width="17.5546875" style="134" customWidth="1"/>
    <col min="8" max="8" width="15.6640625" style="134" customWidth="1"/>
    <col min="9" max="9" width="17.33203125" style="134" customWidth="1"/>
    <col min="10" max="10" width="15" style="134" customWidth="1"/>
    <col min="11" max="11" width="12.33203125" style="134" customWidth="1"/>
    <col min="12" max="12" width="13.44140625" style="134" customWidth="1"/>
    <col min="13" max="13" width="2.5546875" style="134" customWidth="1"/>
    <col min="14" max="14" width="11" style="134" customWidth="1"/>
    <col min="15" max="15" width="16.33203125" style="134" bestFit="1" customWidth="1"/>
    <col min="16" max="16" width="16.5546875" style="134" customWidth="1"/>
    <col min="17" max="17" width="15.44140625" style="134" bestFit="1" customWidth="1"/>
    <col min="18" max="18" width="6.5546875" style="134" customWidth="1"/>
    <col min="19" max="19" width="3.6640625" style="134" customWidth="1"/>
    <col min="20" max="20" width="10.33203125" style="134" bestFit="1" customWidth="1"/>
    <col min="21" max="16384" width="9.109375" style="1"/>
  </cols>
  <sheetData>
    <row r="1" spans="2:19" ht="16.2" thickBot="1" x14ac:dyDescent="0.35"/>
    <row r="2" spans="2:19" ht="16.2" thickBot="1" x14ac:dyDescent="0.35">
      <c r="B2" s="135"/>
      <c r="C2" s="136"/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  <c r="P2" s="137"/>
      <c r="Q2" s="137"/>
      <c r="R2" s="137"/>
      <c r="S2" s="138"/>
    </row>
    <row r="3" spans="2:19" x14ac:dyDescent="0.3">
      <c r="B3" s="139"/>
      <c r="C3" s="136"/>
      <c r="D3" s="140" t="s">
        <v>158</v>
      </c>
      <c r="E3" s="137"/>
      <c r="F3" s="137"/>
      <c r="G3" s="137"/>
      <c r="H3" s="137"/>
      <c r="I3" s="137"/>
      <c r="J3" s="137"/>
      <c r="K3" s="137"/>
      <c r="L3" s="137"/>
      <c r="M3" s="137"/>
      <c r="N3" s="137"/>
      <c r="O3" s="137"/>
      <c r="P3" s="137"/>
      <c r="Q3" s="140" t="s">
        <v>156</v>
      </c>
      <c r="R3" s="138"/>
      <c r="S3" s="141"/>
    </row>
    <row r="4" spans="2:19" x14ac:dyDescent="0.3">
      <c r="B4" s="139"/>
      <c r="D4" s="142" t="s">
        <v>0</v>
      </c>
      <c r="E4" s="142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3"/>
      <c r="R4" s="141"/>
      <c r="S4" s="141"/>
    </row>
    <row r="5" spans="2:19" ht="16.2" thickBot="1" x14ac:dyDescent="0.35">
      <c r="B5" s="139"/>
      <c r="R5" s="141"/>
      <c r="S5" s="141"/>
    </row>
    <row r="6" spans="2:19" ht="16.2" thickBot="1" x14ac:dyDescent="0.35">
      <c r="B6" s="139"/>
      <c r="D6" s="144" t="s">
        <v>31</v>
      </c>
      <c r="E6" s="145"/>
      <c r="F6" s="145"/>
      <c r="G6" s="145"/>
      <c r="H6" s="145"/>
      <c r="I6" s="145"/>
      <c r="J6" s="145"/>
      <c r="K6" s="145"/>
      <c r="L6" s="145"/>
      <c r="M6" s="146"/>
      <c r="N6" s="146"/>
      <c r="O6" s="146"/>
      <c r="P6" s="146"/>
      <c r="Q6" s="146"/>
      <c r="R6" s="141"/>
      <c r="S6" s="141"/>
    </row>
    <row r="7" spans="2:19" ht="16.2" thickBot="1" x14ac:dyDescent="0.35">
      <c r="B7" s="139"/>
      <c r="R7" s="141"/>
      <c r="S7" s="141"/>
    </row>
    <row r="8" spans="2:19" x14ac:dyDescent="0.3">
      <c r="B8" s="139"/>
      <c r="C8" s="147" t="s">
        <v>65</v>
      </c>
      <c r="D8" s="148" t="s">
        <v>161</v>
      </c>
      <c r="E8" s="148"/>
      <c r="F8" s="149" t="s">
        <v>207</v>
      </c>
      <c r="G8" s="149"/>
      <c r="H8" s="149"/>
      <c r="I8" s="149"/>
      <c r="P8" s="206" t="s">
        <v>163</v>
      </c>
      <c r="Q8" s="207"/>
      <c r="R8" s="141"/>
      <c r="S8" s="141"/>
    </row>
    <row r="9" spans="2:19" ht="39.6" customHeight="1" thickBot="1" x14ac:dyDescent="0.35">
      <c r="B9" s="139"/>
      <c r="C9" s="147" t="s">
        <v>66</v>
      </c>
      <c r="D9" s="148" t="s">
        <v>5</v>
      </c>
      <c r="E9" s="148"/>
      <c r="F9" s="210" t="s">
        <v>206</v>
      </c>
      <c r="G9" s="210"/>
      <c r="H9" s="210"/>
      <c r="I9" s="210"/>
      <c r="J9" s="210"/>
      <c r="K9" s="210"/>
      <c r="L9" s="210"/>
      <c r="P9" s="208"/>
      <c r="Q9" s="209"/>
      <c r="R9" s="141"/>
      <c r="S9" s="141"/>
    </row>
    <row r="10" spans="2:19" x14ac:dyDescent="0.3">
      <c r="B10" s="139"/>
      <c r="C10" s="147" t="s">
        <v>67</v>
      </c>
      <c r="D10" s="148" t="s">
        <v>58</v>
      </c>
      <c r="E10" s="148"/>
      <c r="R10" s="141"/>
      <c r="S10" s="141"/>
    </row>
    <row r="11" spans="2:19" x14ac:dyDescent="0.3">
      <c r="B11" s="139"/>
      <c r="C11" s="147" t="s">
        <v>68</v>
      </c>
      <c r="D11" s="148" t="s">
        <v>3</v>
      </c>
      <c r="E11" s="148"/>
      <c r="R11" s="141"/>
      <c r="S11" s="141"/>
    </row>
    <row r="12" spans="2:19" x14ac:dyDescent="0.3">
      <c r="B12" s="139"/>
      <c r="C12" s="147" t="s">
        <v>69</v>
      </c>
      <c r="D12" s="148" t="s">
        <v>6</v>
      </c>
      <c r="E12" s="148"/>
      <c r="F12" s="134" t="s">
        <v>162</v>
      </c>
      <c r="R12" s="141"/>
      <c r="S12" s="141"/>
    </row>
    <row r="13" spans="2:19" x14ac:dyDescent="0.3">
      <c r="B13" s="139"/>
      <c r="C13" s="147" t="s">
        <v>70</v>
      </c>
      <c r="D13" s="148" t="s">
        <v>4</v>
      </c>
      <c r="E13" s="148"/>
      <c r="F13" s="150" t="s">
        <v>160</v>
      </c>
      <c r="G13" s="151"/>
      <c r="H13" s="150" t="s">
        <v>17</v>
      </c>
      <c r="I13" s="151"/>
      <c r="J13" s="150" t="s">
        <v>26</v>
      </c>
      <c r="K13" s="151"/>
      <c r="R13" s="141"/>
      <c r="S13" s="141"/>
    </row>
    <row r="14" spans="2:19" x14ac:dyDescent="0.3">
      <c r="B14" s="139"/>
      <c r="C14" s="147" t="s">
        <v>71</v>
      </c>
      <c r="D14" s="152" t="s">
        <v>57</v>
      </c>
      <c r="F14" s="153"/>
      <c r="R14" s="141"/>
      <c r="S14" s="141"/>
    </row>
    <row r="15" spans="2:19" x14ac:dyDescent="0.3">
      <c r="B15" s="139"/>
      <c r="C15" s="147"/>
      <c r="D15" s="211" t="s">
        <v>174</v>
      </c>
      <c r="E15" s="211"/>
      <c r="F15" s="211"/>
      <c r="G15" s="211"/>
      <c r="H15" s="211"/>
      <c r="I15" s="211"/>
      <c r="J15" s="211"/>
      <c r="K15" s="211"/>
      <c r="L15" s="211"/>
      <c r="M15" s="211"/>
      <c r="N15" s="211"/>
      <c r="O15" s="211"/>
      <c r="P15" s="211"/>
      <c r="Q15" s="211"/>
      <c r="R15" s="141"/>
      <c r="S15" s="141"/>
    </row>
    <row r="16" spans="2:19" x14ac:dyDescent="0.3">
      <c r="B16" s="139"/>
      <c r="C16" s="147"/>
      <c r="D16" s="152"/>
      <c r="F16" s="153"/>
      <c r="R16" s="141"/>
      <c r="S16" s="141"/>
    </row>
    <row r="17" spans="1:20" x14ac:dyDescent="0.3">
      <c r="B17" s="139"/>
      <c r="G17" s="154" t="s">
        <v>10</v>
      </c>
      <c r="H17" s="155"/>
      <c r="I17" s="155"/>
      <c r="J17" s="155"/>
      <c r="K17" s="155"/>
      <c r="L17" s="156"/>
      <c r="M17" s="148"/>
      <c r="N17" s="154" t="s">
        <v>9</v>
      </c>
      <c r="O17" s="157"/>
      <c r="P17" s="157"/>
      <c r="Q17" s="158"/>
      <c r="R17" s="141"/>
      <c r="S17" s="141"/>
    </row>
    <row r="18" spans="1:20" s="2" customFormat="1" ht="78" x14ac:dyDescent="0.3">
      <c r="A18" s="159"/>
      <c r="B18" s="160"/>
      <c r="C18" s="161"/>
      <c r="D18" s="190" t="s">
        <v>44</v>
      </c>
      <c r="E18" s="212" t="s">
        <v>45</v>
      </c>
      <c r="F18" s="213"/>
      <c r="G18" s="190" t="s">
        <v>175</v>
      </c>
      <c r="H18" s="190" t="s">
        <v>153</v>
      </c>
      <c r="I18" s="190" t="s">
        <v>164</v>
      </c>
      <c r="J18" s="190" t="s">
        <v>53</v>
      </c>
      <c r="K18" s="190" t="s">
        <v>54</v>
      </c>
      <c r="L18" s="190" t="s">
        <v>59</v>
      </c>
      <c r="M18" s="195"/>
      <c r="N18" s="190" t="s">
        <v>8</v>
      </c>
      <c r="O18" s="190" t="s">
        <v>11</v>
      </c>
      <c r="P18" s="190" t="s">
        <v>60</v>
      </c>
      <c r="Q18" s="190" t="s">
        <v>61</v>
      </c>
      <c r="R18" s="162"/>
      <c r="S18" s="162"/>
      <c r="T18" s="161"/>
    </row>
    <row r="19" spans="1:20" s="3" customFormat="1" ht="21" customHeight="1" x14ac:dyDescent="0.3">
      <c r="A19" s="163"/>
      <c r="B19" s="164"/>
      <c r="C19" s="133"/>
      <c r="D19" s="167" t="s">
        <v>72</v>
      </c>
      <c r="E19" s="214" t="s">
        <v>73</v>
      </c>
      <c r="F19" s="215"/>
      <c r="G19" s="165" t="s">
        <v>74</v>
      </c>
      <c r="H19" s="165" t="s">
        <v>75</v>
      </c>
      <c r="I19" s="165" t="s">
        <v>76</v>
      </c>
      <c r="J19" s="165" t="s">
        <v>77</v>
      </c>
      <c r="K19" s="165" t="s">
        <v>78</v>
      </c>
      <c r="L19" s="165" t="s">
        <v>79</v>
      </c>
      <c r="M19" s="133"/>
      <c r="N19" s="187" t="s">
        <v>80</v>
      </c>
      <c r="O19" s="165" t="s">
        <v>81</v>
      </c>
      <c r="P19" s="165" t="s">
        <v>82</v>
      </c>
      <c r="Q19" s="165" t="s">
        <v>83</v>
      </c>
      <c r="R19" s="166"/>
      <c r="S19" s="166"/>
      <c r="T19" s="133"/>
    </row>
    <row r="20" spans="1:20" s="3" customFormat="1" ht="50.4" customHeight="1" x14ac:dyDescent="0.3">
      <c r="A20" s="163"/>
      <c r="B20" s="164"/>
      <c r="C20" s="133"/>
      <c r="D20" s="203" t="s">
        <v>188</v>
      </c>
      <c r="E20" s="204"/>
      <c r="F20" s="205"/>
      <c r="G20" s="196"/>
      <c r="H20" s="196"/>
      <c r="I20" s="196"/>
      <c r="J20" s="196"/>
      <c r="K20" s="196"/>
      <c r="L20" s="198"/>
      <c r="M20" s="133"/>
      <c r="N20" s="187"/>
      <c r="O20" s="196"/>
      <c r="P20" s="196"/>
      <c r="Q20" s="196"/>
      <c r="R20" s="166"/>
      <c r="S20" s="166"/>
      <c r="T20" s="133"/>
    </row>
    <row r="21" spans="1:20" s="3" customFormat="1" ht="21" customHeight="1" x14ac:dyDescent="0.3">
      <c r="A21" s="163"/>
      <c r="B21" s="164"/>
      <c r="C21" s="133"/>
      <c r="D21" s="192">
        <v>1.1000000000000001</v>
      </c>
      <c r="E21" s="188" t="s">
        <v>178</v>
      </c>
      <c r="F21" s="199"/>
      <c r="G21" s="196" t="s">
        <v>173</v>
      </c>
      <c r="H21" s="196" t="s">
        <v>173</v>
      </c>
      <c r="I21" s="196" t="s">
        <v>173</v>
      </c>
      <c r="J21" s="196" t="s">
        <v>173</v>
      </c>
      <c r="K21" s="196" t="s">
        <v>173</v>
      </c>
      <c r="L21" s="198">
        <v>0.7</v>
      </c>
      <c r="M21" s="133"/>
      <c r="N21" s="187">
        <v>19</v>
      </c>
      <c r="O21" s="196" t="s">
        <v>173</v>
      </c>
      <c r="P21" s="196" t="s">
        <v>173</v>
      </c>
      <c r="Q21" s="196" t="s">
        <v>173</v>
      </c>
      <c r="R21" s="166"/>
      <c r="S21" s="166"/>
      <c r="T21" s="133"/>
    </row>
    <row r="22" spans="1:20" s="3" customFormat="1" ht="21" customHeight="1" x14ac:dyDescent="0.3">
      <c r="A22" s="163"/>
      <c r="B22" s="164"/>
      <c r="C22" s="133"/>
      <c r="D22" s="192">
        <v>1.2</v>
      </c>
      <c r="E22" s="188" t="s">
        <v>179</v>
      </c>
      <c r="F22" s="199"/>
      <c r="G22" s="196" t="s">
        <v>173</v>
      </c>
      <c r="H22" s="196" t="s">
        <v>173</v>
      </c>
      <c r="I22" s="196" t="s">
        <v>173</v>
      </c>
      <c r="J22" s="196" t="s">
        <v>173</v>
      </c>
      <c r="K22" s="196" t="s">
        <v>173</v>
      </c>
      <c r="L22" s="198">
        <v>0.7</v>
      </c>
      <c r="M22" s="133"/>
      <c r="N22" s="187">
        <v>215</v>
      </c>
      <c r="O22" s="196" t="s">
        <v>173</v>
      </c>
      <c r="P22" s="196" t="s">
        <v>173</v>
      </c>
      <c r="Q22" s="196" t="s">
        <v>173</v>
      </c>
      <c r="R22" s="166"/>
      <c r="S22" s="166"/>
      <c r="T22" s="133"/>
    </row>
    <row r="23" spans="1:20" s="3" customFormat="1" ht="21" customHeight="1" x14ac:dyDescent="0.3">
      <c r="A23" s="163"/>
      <c r="B23" s="164"/>
      <c r="C23" s="133"/>
      <c r="D23" s="192">
        <v>1.3</v>
      </c>
      <c r="E23" s="188" t="s">
        <v>180</v>
      </c>
      <c r="F23" s="199"/>
      <c r="G23" s="196" t="s">
        <v>173</v>
      </c>
      <c r="H23" s="196" t="s">
        <v>173</v>
      </c>
      <c r="I23" s="196" t="s">
        <v>173</v>
      </c>
      <c r="J23" s="196" t="s">
        <v>173</v>
      </c>
      <c r="K23" s="196" t="s">
        <v>173</v>
      </c>
      <c r="L23" s="198">
        <v>0.7</v>
      </c>
      <c r="M23" s="133"/>
      <c r="N23" s="187">
        <v>315</v>
      </c>
      <c r="O23" s="196" t="s">
        <v>173</v>
      </c>
      <c r="P23" s="196" t="s">
        <v>173</v>
      </c>
      <c r="Q23" s="196" t="s">
        <v>173</v>
      </c>
      <c r="R23" s="166"/>
      <c r="S23" s="166"/>
      <c r="T23" s="133"/>
    </row>
    <row r="24" spans="1:20" s="3" customFormat="1" ht="21" customHeight="1" x14ac:dyDescent="0.3">
      <c r="A24" s="163"/>
      <c r="B24" s="164"/>
      <c r="C24" s="133"/>
      <c r="D24" s="192">
        <v>1.4</v>
      </c>
      <c r="E24" s="188" t="s">
        <v>181</v>
      </c>
      <c r="F24" s="199"/>
      <c r="G24" s="196" t="s">
        <v>173</v>
      </c>
      <c r="H24" s="196" t="s">
        <v>173</v>
      </c>
      <c r="I24" s="196" t="s">
        <v>173</v>
      </c>
      <c r="J24" s="196" t="s">
        <v>173</v>
      </c>
      <c r="K24" s="196" t="s">
        <v>173</v>
      </c>
      <c r="L24" s="198">
        <v>0.7</v>
      </c>
      <c r="M24" s="133"/>
      <c r="N24" s="187">
        <v>705</v>
      </c>
      <c r="O24" s="196" t="s">
        <v>173</v>
      </c>
      <c r="P24" s="196" t="s">
        <v>173</v>
      </c>
      <c r="Q24" s="196" t="s">
        <v>173</v>
      </c>
      <c r="R24" s="166"/>
      <c r="S24" s="166"/>
      <c r="T24" s="133"/>
    </row>
    <row r="25" spans="1:20" s="3" customFormat="1" ht="21" customHeight="1" x14ac:dyDescent="0.3">
      <c r="A25" s="163"/>
      <c r="B25" s="164"/>
      <c r="C25" s="133"/>
      <c r="D25" s="192">
        <v>1.5</v>
      </c>
      <c r="E25" s="188" t="s">
        <v>182</v>
      </c>
      <c r="F25" s="199"/>
      <c r="G25" s="196" t="s">
        <v>173</v>
      </c>
      <c r="H25" s="196" t="s">
        <v>173</v>
      </c>
      <c r="I25" s="196" t="s">
        <v>173</v>
      </c>
      <c r="J25" s="196" t="s">
        <v>173</v>
      </c>
      <c r="K25" s="196" t="s">
        <v>173</v>
      </c>
      <c r="L25" s="198">
        <v>0.7</v>
      </c>
      <c r="M25" s="133"/>
      <c r="N25" s="187">
        <v>837</v>
      </c>
      <c r="O25" s="196" t="s">
        <v>173</v>
      </c>
      <c r="P25" s="196" t="s">
        <v>173</v>
      </c>
      <c r="Q25" s="196" t="s">
        <v>173</v>
      </c>
      <c r="R25" s="166"/>
      <c r="S25" s="166"/>
      <c r="T25" s="133"/>
    </row>
    <row r="26" spans="1:20" s="3" customFormat="1" ht="21" customHeight="1" x14ac:dyDescent="0.3">
      <c r="A26" s="163"/>
      <c r="B26" s="164"/>
      <c r="C26" s="133"/>
      <c r="D26" s="192">
        <v>1.6</v>
      </c>
      <c r="E26" s="188" t="s">
        <v>183</v>
      </c>
      <c r="F26" s="189"/>
      <c r="G26" s="196" t="s">
        <v>173</v>
      </c>
      <c r="H26" s="196" t="s">
        <v>173</v>
      </c>
      <c r="I26" s="196" t="s">
        <v>173</v>
      </c>
      <c r="J26" s="196" t="s">
        <v>173</v>
      </c>
      <c r="K26" s="196" t="s">
        <v>173</v>
      </c>
      <c r="L26" s="198">
        <v>0.7</v>
      </c>
      <c r="M26" s="133"/>
      <c r="N26" s="187">
        <v>1005</v>
      </c>
      <c r="O26" s="196" t="s">
        <v>173</v>
      </c>
      <c r="P26" s="196" t="s">
        <v>173</v>
      </c>
      <c r="Q26" s="196" t="s">
        <v>173</v>
      </c>
      <c r="R26" s="166"/>
      <c r="S26" s="166"/>
      <c r="T26" s="133"/>
    </row>
    <row r="27" spans="1:20" s="3" customFormat="1" ht="21" customHeight="1" x14ac:dyDescent="0.3">
      <c r="A27" s="163"/>
      <c r="B27" s="164"/>
      <c r="C27" s="133"/>
      <c r="D27" s="192">
        <v>1.7</v>
      </c>
      <c r="E27" s="188" t="s">
        <v>184</v>
      </c>
      <c r="F27" s="189"/>
      <c r="G27" s="196" t="s">
        <v>173</v>
      </c>
      <c r="H27" s="196" t="s">
        <v>173</v>
      </c>
      <c r="I27" s="196" t="s">
        <v>173</v>
      </c>
      <c r="J27" s="196" t="s">
        <v>173</v>
      </c>
      <c r="K27" s="196" t="s">
        <v>173</v>
      </c>
      <c r="L27" s="198">
        <v>0.7</v>
      </c>
      <c r="M27" s="133"/>
      <c r="N27" s="187">
        <v>585</v>
      </c>
      <c r="O27" s="196" t="s">
        <v>173</v>
      </c>
      <c r="P27" s="196" t="s">
        <v>173</v>
      </c>
      <c r="Q27" s="196" t="s">
        <v>173</v>
      </c>
      <c r="R27" s="166"/>
      <c r="S27" s="166"/>
      <c r="T27" s="133"/>
    </row>
    <row r="28" spans="1:20" s="3" customFormat="1" ht="21" customHeight="1" x14ac:dyDescent="0.3">
      <c r="A28" s="163"/>
      <c r="B28" s="164"/>
      <c r="C28" s="133"/>
      <c r="D28" s="192">
        <v>1.8</v>
      </c>
      <c r="E28" s="188" t="s">
        <v>185</v>
      </c>
      <c r="F28" s="189"/>
      <c r="G28" s="196" t="s">
        <v>173</v>
      </c>
      <c r="H28" s="196" t="s">
        <v>173</v>
      </c>
      <c r="I28" s="196" t="s">
        <v>173</v>
      </c>
      <c r="J28" s="196" t="s">
        <v>173</v>
      </c>
      <c r="K28" s="196" t="s">
        <v>173</v>
      </c>
      <c r="L28" s="198">
        <v>0.7</v>
      </c>
      <c r="M28" s="133"/>
      <c r="N28" s="187">
        <v>150</v>
      </c>
      <c r="O28" s="196" t="s">
        <v>173</v>
      </c>
      <c r="P28" s="196" t="s">
        <v>173</v>
      </c>
      <c r="Q28" s="196" t="s">
        <v>173</v>
      </c>
      <c r="R28" s="166"/>
      <c r="S28" s="166"/>
      <c r="T28" s="133"/>
    </row>
    <row r="29" spans="1:20" s="3" customFormat="1" ht="21" customHeight="1" x14ac:dyDescent="0.3">
      <c r="A29" s="163"/>
      <c r="B29" s="164"/>
      <c r="C29" s="133"/>
      <c r="D29" s="218" t="s">
        <v>170</v>
      </c>
      <c r="E29" s="219"/>
      <c r="F29" s="220"/>
      <c r="G29" s="197" t="s">
        <v>173</v>
      </c>
      <c r="H29" s="197" t="s">
        <v>173</v>
      </c>
      <c r="I29" s="197" t="s">
        <v>173</v>
      </c>
      <c r="J29" s="197" t="s">
        <v>173</v>
      </c>
      <c r="K29" s="197" t="s">
        <v>173</v>
      </c>
      <c r="L29" s="197"/>
      <c r="M29" s="133"/>
      <c r="N29" s="194"/>
      <c r="O29" s="197" t="s">
        <v>173</v>
      </c>
      <c r="P29" s="197" t="s">
        <v>173</v>
      </c>
      <c r="Q29" s="197" t="s">
        <v>173</v>
      </c>
      <c r="R29" s="166"/>
      <c r="S29" s="166"/>
      <c r="T29" s="133"/>
    </row>
    <row r="30" spans="1:20" s="3" customFormat="1" ht="21" customHeight="1" x14ac:dyDescent="0.3">
      <c r="A30" s="163"/>
      <c r="B30" s="164"/>
      <c r="C30" s="133"/>
      <c r="D30" s="192"/>
      <c r="E30" s="188"/>
      <c r="F30" s="189"/>
      <c r="G30" s="196"/>
      <c r="H30" s="196"/>
      <c r="I30" s="196"/>
      <c r="J30" s="196"/>
      <c r="K30" s="196"/>
      <c r="L30" s="196"/>
      <c r="M30" s="133"/>
      <c r="N30" s="187"/>
      <c r="O30" s="196"/>
      <c r="P30" s="196"/>
      <c r="Q30" s="196"/>
      <c r="R30" s="166"/>
      <c r="S30" s="166"/>
      <c r="T30" s="133"/>
    </row>
    <row r="31" spans="1:20" s="3" customFormat="1" ht="77.400000000000006" customHeight="1" x14ac:dyDescent="0.3">
      <c r="A31" s="163"/>
      <c r="B31" s="164"/>
      <c r="C31" s="133"/>
      <c r="D31" s="203" t="s">
        <v>186</v>
      </c>
      <c r="E31" s="204"/>
      <c r="F31" s="205"/>
      <c r="G31" s="165"/>
      <c r="H31" s="165"/>
      <c r="I31" s="165"/>
      <c r="J31" s="165"/>
      <c r="K31" s="165"/>
      <c r="L31" s="165"/>
      <c r="M31" s="133"/>
      <c r="N31" s="187"/>
      <c r="O31" s="165"/>
      <c r="P31" s="165"/>
      <c r="Q31" s="165"/>
      <c r="R31" s="166"/>
      <c r="S31" s="166"/>
      <c r="T31" s="133"/>
    </row>
    <row r="32" spans="1:20" s="3" customFormat="1" x14ac:dyDescent="0.3">
      <c r="A32" s="163"/>
      <c r="B32" s="164"/>
      <c r="C32" s="133"/>
      <c r="D32" s="201">
        <v>2.1</v>
      </c>
      <c r="E32" s="216" t="s">
        <v>189</v>
      </c>
      <c r="F32" s="217"/>
      <c r="G32" s="196" t="s">
        <v>173</v>
      </c>
      <c r="H32" s="196" t="s">
        <v>173</v>
      </c>
      <c r="I32" s="196" t="s">
        <v>173</v>
      </c>
      <c r="J32" s="196" t="s">
        <v>173</v>
      </c>
      <c r="K32" s="196" t="s">
        <v>173</v>
      </c>
      <c r="L32" s="198">
        <v>0.7</v>
      </c>
      <c r="M32" s="133"/>
      <c r="N32" s="187">
        <v>25</v>
      </c>
      <c r="O32" s="196" t="s">
        <v>173</v>
      </c>
      <c r="P32" s="196" t="s">
        <v>173</v>
      </c>
      <c r="Q32" s="196" t="s">
        <v>173</v>
      </c>
      <c r="R32" s="166"/>
      <c r="S32" s="166"/>
      <c r="T32" s="133"/>
    </row>
    <row r="33" spans="1:20" s="3" customFormat="1" x14ac:dyDescent="0.3">
      <c r="A33" s="163"/>
      <c r="B33" s="164"/>
      <c r="C33" s="133"/>
      <c r="D33" s="201">
        <v>2.2000000000000002</v>
      </c>
      <c r="E33" s="216" t="s">
        <v>190</v>
      </c>
      <c r="F33" s="217"/>
      <c r="G33" s="196" t="s">
        <v>173</v>
      </c>
      <c r="H33" s="196" t="s">
        <v>173</v>
      </c>
      <c r="I33" s="196" t="s">
        <v>173</v>
      </c>
      <c r="J33" s="196" t="s">
        <v>173</v>
      </c>
      <c r="K33" s="196" t="s">
        <v>173</v>
      </c>
      <c r="L33" s="198">
        <v>0.7</v>
      </c>
      <c r="M33" s="133"/>
      <c r="N33" s="187">
        <v>30</v>
      </c>
      <c r="O33" s="196" t="s">
        <v>173</v>
      </c>
      <c r="P33" s="196" t="s">
        <v>173</v>
      </c>
      <c r="Q33" s="196" t="s">
        <v>173</v>
      </c>
      <c r="R33" s="166"/>
      <c r="S33" s="166"/>
      <c r="T33" s="133"/>
    </row>
    <row r="34" spans="1:20" s="3" customFormat="1" x14ac:dyDescent="0.3">
      <c r="A34" s="163"/>
      <c r="B34" s="164"/>
      <c r="C34" s="133"/>
      <c r="D34" s="201">
        <v>2.2999999999999998</v>
      </c>
      <c r="E34" s="216" t="s">
        <v>191</v>
      </c>
      <c r="F34" s="217"/>
      <c r="G34" s="196" t="s">
        <v>173</v>
      </c>
      <c r="H34" s="196" t="s">
        <v>173</v>
      </c>
      <c r="I34" s="196" t="s">
        <v>173</v>
      </c>
      <c r="J34" s="196" t="s">
        <v>173</v>
      </c>
      <c r="K34" s="196" t="s">
        <v>173</v>
      </c>
      <c r="L34" s="198">
        <v>0.7</v>
      </c>
      <c r="M34" s="133"/>
      <c r="N34" s="187">
        <v>25</v>
      </c>
      <c r="O34" s="196" t="s">
        <v>173</v>
      </c>
      <c r="P34" s="196" t="s">
        <v>173</v>
      </c>
      <c r="Q34" s="196" t="s">
        <v>173</v>
      </c>
      <c r="R34" s="166"/>
      <c r="S34" s="166"/>
      <c r="T34" s="133"/>
    </row>
    <row r="35" spans="1:20" s="3" customFormat="1" x14ac:dyDescent="0.3">
      <c r="A35" s="163"/>
      <c r="B35" s="164"/>
      <c r="C35" s="133"/>
      <c r="D35" s="201">
        <v>2.4</v>
      </c>
      <c r="E35" s="216" t="s">
        <v>192</v>
      </c>
      <c r="F35" s="217"/>
      <c r="G35" s="196" t="s">
        <v>173</v>
      </c>
      <c r="H35" s="196" t="s">
        <v>173</v>
      </c>
      <c r="I35" s="196" t="s">
        <v>173</v>
      </c>
      <c r="J35" s="196" t="s">
        <v>173</v>
      </c>
      <c r="K35" s="196" t="s">
        <v>173</v>
      </c>
      <c r="L35" s="198">
        <v>0.7</v>
      </c>
      <c r="M35" s="133"/>
      <c r="N35" s="187">
        <v>15</v>
      </c>
      <c r="O35" s="196" t="s">
        <v>173</v>
      </c>
      <c r="P35" s="196" t="s">
        <v>173</v>
      </c>
      <c r="Q35" s="196" t="s">
        <v>173</v>
      </c>
      <c r="R35" s="166"/>
      <c r="S35" s="166"/>
      <c r="T35" s="133"/>
    </row>
    <row r="36" spans="1:20" s="3" customFormat="1" x14ac:dyDescent="0.3">
      <c r="A36" s="163"/>
      <c r="B36" s="164"/>
      <c r="C36" s="133"/>
      <c r="D36" s="201">
        <v>2.5</v>
      </c>
      <c r="E36" s="216" t="s">
        <v>193</v>
      </c>
      <c r="F36" s="217"/>
      <c r="G36" s="196" t="s">
        <v>173</v>
      </c>
      <c r="H36" s="196" t="s">
        <v>173</v>
      </c>
      <c r="I36" s="196" t="s">
        <v>173</v>
      </c>
      <c r="J36" s="196" t="s">
        <v>173</v>
      </c>
      <c r="K36" s="196" t="s">
        <v>173</v>
      </c>
      <c r="L36" s="198">
        <v>0.7</v>
      </c>
      <c r="M36" s="133"/>
      <c r="N36" s="187">
        <v>25</v>
      </c>
      <c r="O36" s="196" t="s">
        <v>173</v>
      </c>
      <c r="P36" s="196" t="s">
        <v>173</v>
      </c>
      <c r="Q36" s="196" t="s">
        <v>173</v>
      </c>
      <c r="R36" s="166"/>
      <c r="S36" s="166"/>
      <c r="T36" s="133"/>
    </row>
    <row r="37" spans="1:20" s="3" customFormat="1" x14ac:dyDescent="0.3">
      <c r="A37" s="163"/>
      <c r="B37" s="164"/>
      <c r="C37" s="133"/>
      <c r="D37" s="201">
        <v>2.6</v>
      </c>
      <c r="E37" s="216" t="s">
        <v>194</v>
      </c>
      <c r="F37" s="217"/>
      <c r="G37" s="196" t="s">
        <v>173</v>
      </c>
      <c r="H37" s="196" t="s">
        <v>173</v>
      </c>
      <c r="I37" s="196" t="s">
        <v>173</v>
      </c>
      <c r="J37" s="196" t="s">
        <v>173</v>
      </c>
      <c r="K37" s="196" t="s">
        <v>173</v>
      </c>
      <c r="L37" s="198">
        <v>0.7</v>
      </c>
      <c r="M37" s="133"/>
      <c r="N37" s="187">
        <v>20</v>
      </c>
      <c r="O37" s="196" t="s">
        <v>173</v>
      </c>
      <c r="P37" s="196" t="s">
        <v>173</v>
      </c>
      <c r="Q37" s="196" t="s">
        <v>173</v>
      </c>
      <c r="R37" s="166"/>
      <c r="S37" s="166"/>
      <c r="T37" s="133"/>
    </row>
    <row r="38" spans="1:20" s="3" customFormat="1" x14ac:dyDescent="0.3">
      <c r="A38" s="163"/>
      <c r="B38" s="164"/>
      <c r="C38" s="133"/>
      <c r="D38" s="201">
        <v>2.7</v>
      </c>
      <c r="E38" s="216" t="s">
        <v>195</v>
      </c>
      <c r="F38" s="217"/>
      <c r="G38" s="196" t="s">
        <v>173</v>
      </c>
      <c r="H38" s="196" t="s">
        <v>173</v>
      </c>
      <c r="I38" s="196" t="s">
        <v>173</v>
      </c>
      <c r="J38" s="196" t="s">
        <v>173</v>
      </c>
      <c r="K38" s="196" t="s">
        <v>173</v>
      </c>
      <c r="L38" s="198">
        <v>0.7</v>
      </c>
      <c r="M38" s="133"/>
      <c r="N38" s="187">
        <v>15</v>
      </c>
      <c r="O38" s="196" t="s">
        <v>173</v>
      </c>
      <c r="P38" s="196" t="s">
        <v>173</v>
      </c>
      <c r="Q38" s="196" t="s">
        <v>173</v>
      </c>
      <c r="R38" s="166"/>
      <c r="S38" s="166"/>
      <c r="T38" s="133"/>
    </row>
    <row r="39" spans="1:20" s="3" customFormat="1" x14ac:dyDescent="0.3">
      <c r="A39" s="163"/>
      <c r="B39" s="164"/>
      <c r="C39" s="133"/>
      <c r="D39" s="201">
        <v>2.8</v>
      </c>
      <c r="E39" s="216" t="s">
        <v>196</v>
      </c>
      <c r="F39" s="217"/>
      <c r="G39" s="196" t="s">
        <v>173</v>
      </c>
      <c r="H39" s="196" t="s">
        <v>173</v>
      </c>
      <c r="I39" s="196" t="s">
        <v>173</v>
      </c>
      <c r="J39" s="196" t="s">
        <v>173</v>
      </c>
      <c r="K39" s="196" t="s">
        <v>173</v>
      </c>
      <c r="L39" s="198">
        <v>0.7</v>
      </c>
      <c r="M39" s="133"/>
      <c r="N39" s="187">
        <v>15</v>
      </c>
      <c r="O39" s="196" t="s">
        <v>173</v>
      </c>
      <c r="P39" s="196" t="s">
        <v>173</v>
      </c>
      <c r="Q39" s="196" t="s">
        <v>173</v>
      </c>
      <c r="R39" s="166"/>
      <c r="S39" s="166"/>
      <c r="T39" s="133"/>
    </row>
    <row r="40" spans="1:20" s="3" customFormat="1" x14ac:dyDescent="0.3">
      <c r="A40" s="163"/>
      <c r="B40" s="164"/>
      <c r="C40" s="133"/>
      <c r="D40" s="201">
        <v>2.9</v>
      </c>
      <c r="E40" s="216" t="s">
        <v>197</v>
      </c>
      <c r="F40" s="217"/>
      <c r="G40" s="196" t="s">
        <v>173</v>
      </c>
      <c r="H40" s="196" t="s">
        <v>173</v>
      </c>
      <c r="I40" s="196" t="s">
        <v>173</v>
      </c>
      <c r="J40" s="196" t="s">
        <v>173</v>
      </c>
      <c r="K40" s="196" t="s">
        <v>173</v>
      </c>
      <c r="L40" s="198">
        <v>0.7</v>
      </c>
      <c r="M40" s="133"/>
      <c r="N40" s="187">
        <v>13275</v>
      </c>
      <c r="O40" s="196" t="s">
        <v>173</v>
      </c>
      <c r="P40" s="196" t="s">
        <v>173</v>
      </c>
      <c r="Q40" s="196" t="s">
        <v>173</v>
      </c>
      <c r="R40" s="166"/>
      <c r="S40" s="166"/>
      <c r="T40" s="133"/>
    </row>
    <row r="41" spans="1:20" s="3" customFormat="1" x14ac:dyDescent="0.3">
      <c r="A41" s="163"/>
      <c r="B41" s="164"/>
      <c r="C41" s="133"/>
      <c r="D41" s="201">
        <v>2.1</v>
      </c>
      <c r="E41" s="216" t="s">
        <v>198</v>
      </c>
      <c r="F41" s="217"/>
      <c r="G41" s="196" t="s">
        <v>173</v>
      </c>
      <c r="H41" s="196" t="s">
        <v>173</v>
      </c>
      <c r="I41" s="196" t="s">
        <v>173</v>
      </c>
      <c r="J41" s="196" t="s">
        <v>173</v>
      </c>
      <c r="K41" s="196" t="s">
        <v>173</v>
      </c>
      <c r="L41" s="198">
        <v>0.7</v>
      </c>
      <c r="M41" s="133"/>
      <c r="N41" s="187">
        <v>9</v>
      </c>
      <c r="O41" s="196" t="s">
        <v>173</v>
      </c>
      <c r="P41" s="196" t="s">
        <v>173</v>
      </c>
      <c r="Q41" s="196" t="s">
        <v>173</v>
      </c>
      <c r="R41" s="166"/>
      <c r="S41" s="166"/>
      <c r="T41" s="133"/>
    </row>
    <row r="42" spans="1:20" s="3" customFormat="1" x14ac:dyDescent="0.3">
      <c r="A42" s="163"/>
      <c r="B42" s="164"/>
      <c r="C42" s="133"/>
      <c r="D42" s="201">
        <v>2.11</v>
      </c>
      <c r="E42" s="216" t="s">
        <v>199</v>
      </c>
      <c r="F42" s="217"/>
      <c r="G42" s="196" t="s">
        <v>173</v>
      </c>
      <c r="H42" s="196" t="s">
        <v>173</v>
      </c>
      <c r="I42" s="196" t="s">
        <v>173</v>
      </c>
      <c r="J42" s="196" t="s">
        <v>173</v>
      </c>
      <c r="K42" s="196" t="s">
        <v>173</v>
      </c>
      <c r="L42" s="198">
        <v>0.7</v>
      </c>
      <c r="M42" s="133"/>
      <c r="N42" s="187">
        <v>1066</v>
      </c>
      <c r="O42" s="196" t="s">
        <v>173</v>
      </c>
      <c r="P42" s="196" t="s">
        <v>173</v>
      </c>
      <c r="Q42" s="196" t="s">
        <v>173</v>
      </c>
      <c r="R42" s="166"/>
      <c r="S42" s="166"/>
      <c r="T42" s="133"/>
    </row>
    <row r="43" spans="1:20" s="3" customFormat="1" x14ac:dyDescent="0.3">
      <c r="A43" s="163"/>
      <c r="B43" s="164"/>
      <c r="C43" s="133"/>
      <c r="D43" s="201">
        <v>2.12</v>
      </c>
      <c r="E43" s="216" t="s">
        <v>200</v>
      </c>
      <c r="F43" s="217"/>
      <c r="G43" s="196" t="s">
        <v>173</v>
      </c>
      <c r="H43" s="196" t="s">
        <v>173</v>
      </c>
      <c r="I43" s="196" t="s">
        <v>173</v>
      </c>
      <c r="J43" s="196" t="s">
        <v>173</v>
      </c>
      <c r="K43" s="196" t="s">
        <v>173</v>
      </c>
      <c r="L43" s="198">
        <v>0.7</v>
      </c>
      <c r="M43" s="133"/>
      <c r="N43" s="187">
        <v>18</v>
      </c>
      <c r="O43" s="196" t="s">
        <v>173</v>
      </c>
      <c r="P43" s="196" t="s">
        <v>173</v>
      </c>
      <c r="Q43" s="196" t="s">
        <v>173</v>
      </c>
      <c r="R43" s="166"/>
      <c r="S43" s="166"/>
      <c r="T43" s="133"/>
    </row>
    <row r="44" spans="1:20" s="3" customFormat="1" ht="21" customHeight="1" x14ac:dyDescent="0.3">
      <c r="A44" s="163"/>
      <c r="B44" s="164"/>
      <c r="C44" s="133"/>
      <c r="D44" s="218" t="s">
        <v>171</v>
      </c>
      <c r="E44" s="219"/>
      <c r="F44" s="220"/>
      <c r="G44" s="197" t="s">
        <v>173</v>
      </c>
      <c r="H44" s="197" t="s">
        <v>173</v>
      </c>
      <c r="I44" s="197" t="s">
        <v>173</v>
      </c>
      <c r="J44" s="197" t="s">
        <v>173</v>
      </c>
      <c r="K44" s="197" t="s">
        <v>173</v>
      </c>
      <c r="L44" s="197"/>
      <c r="M44" s="133"/>
      <c r="N44" s="194"/>
      <c r="O44" s="197" t="s">
        <v>173</v>
      </c>
      <c r="P44" s="197" t="s">
        <v>173</v>
      </c>
      <c r="Q44" s="197" t="s">
        <v>173</v>
      </c>
      <c r="R44" s="166"/>
      <c r="S44" s="166"/>
      <c r="T44" s="133"/>
    </row>
    <row r="45" spans="1:20" s="3" customFormat="1" ht="21" customHeight="1" x14ac:dyDescent="0.3">
      <c r="A45" s="163"/>
      <c r="B45" s="164"/>
      <c r="C45" s="133"/>
      <c r="D45" s="193"/>
      <c r="E45" s="188"/>
      <c r="F45" s="191"/>
      <c r="G45" s="196"/>
      <c r="H45" s="196"/>
      <c r="I45" s="196"/>
      <c r="J45" s="196"/>
      <c r="K45" s="196"/>
      <c r="L45" s="196"/>
      <c r="M45" s="133"/>
      <c r="N45" s="187"/>
      <c r="O45" s="196"/>
      <c r="P45" s="196"/>
      <c r="Q45" s="196"/>
      <c r="R45" s="166"/>
      <c r="S45" s="166"/>
      <c r="T45" s="133"/>
    </row>
    <row r="46" spans="1:20" s="3" customFormat="1" ht="51" customHeight="1" x14ac:dyDescent="0.3">
      <c r="A46" s="163"/>
      <c r="B46" s="164"/>
      <c r="C46" s="133"/>
      <c r="D46" s="203" t="s">
        <v>187</v>
      </c>
      <c r="E46" s="204"/>
      <c r="F46" s="205"/>
      <c r="G46" s="165"/>
      <c r="H46" s="165"/>
      <c r="I46" s="165"/>
      <c r="J46" s="165"/>
      <c r="K46" s="165"/>
      <c r="L46" s="165"/>
      <c r="M46" s="133"/>
      <c r="N46" s="187"/>
      <c r="O46" s="165"/>
      <c r="P46" s="165"/>
      <c r="Q46" s="165"/>
      <c r="R46" s="166"/>
      <c r="S46" s="166"/>
      <c r="T46" s="133"/>
    </row>
    <row r="47" spans="1:20" s="3" customFormat="1" ht="21" customHeight="1" thickBot="1" x14ac:dyDescent="0.35">
      <c r="A47" s="163"/>
      <c r="B47" s="164"/>
      <c r="C47" s="133"/>
      <c r="D47" s="192">
        <v>3.1</v>
      </c>
      <c r="E47" s="200" t="s">
        <v>201</v>
      </c>
      <c r="F47" s="189"/>
      <c r="G47" s="196" t="s">
        <v>173</v>
      </c>
      <c r="H47" s="196" t="s">
        <v>173</v>
      </c>
      <c r="I47" s="196" t="s">
        <v>173</v>
      </c>
      <c r="J47" s="196" t="s">
        <v>173</v>
      </c>
      <c r="K47" s="196" t="s">
        <v>173</v>
      </c>
      <c r="L47" s="198">
        <v>0.7</v>
      </c>
      <c r="M47" s="133"/>
      <c r="N47" s="187">
        <v>23165</v>
      </c>
      <c r="O47" s="196" t="s">
        <v>173</v>
      </c>
      <c r="P47" s="196" t="s">
        <v>173</v>
      </c>
      <c r="Q47" s="196" t="s">
        <v>173</v>
      </c>
      <c r="R47" s="166"/>
      <c r="S47" s="166"/>
      <c r="T47" s="133"/>
    </row>
    <row r="48" spans="1:20" s="3" customFormat="1" ht="21" customHeight="1" thickBot="1" x14ac:dyDescent="0.35">
      <c r="A48" s="163"/>
      <c r="B48" s="164"/>
      <c r="C48" s="133"/>
      <c r="D48" s="192">
        <v>3.2</v>
      </c>
      <c r="E48" s="200" t="s">
        <v>202</v>
      </c>
      <c r="F48" s="189"/>
      <c r="G48" s="196" t="s">
        <v>173</v>
      </c>
      <c r="H48" s="196" t="s">
        <v>173</v>
      </c>
      <c r="I48" s="196" t="s">
        <v>173</v>
      </c>
      <c r="J48" s="196" t="s">
        <v>173</v>
      </c>
      <c r="K48" s="196" t="s">
        <v>173</v>
      </c>
      <c r="L48" s="198">
        <v>0.7</v>
      </c>
      <c r="M48" s="133"/>
      <c r="N48" s="187">
        <v>30623</v>
      </c>
      <c r="O48" s="196" t="s">
        <v>173</v>
      </c>
      <c r="P48" s="196" t="s">
        <v>173</v>
      </c>
      <c r="Q48" s="196" t="s">
        <v>173</v>
      </c>
      <c r="R48" s="166"/>
      <c r="S48" s="166"/>
      <c r="T48" s="133"/>
    </row>
    <row r="49" spans="1:20" s="3" customFormat="1" ht="21" customHeight="1" thickBot="1" x14ac:dyDescent="0.35">
      <c r="A49" s="163"/>
      <c r="B49" s="164"/>
      <c r="C49" s="133"/>
      <c r="D49" s="192">
        <v>3.3</v>
      </c>
      <c r="E49" s="200" t="s">
        <v>203</v>
      </c>
      <c r="F49" s="189"/>
      <c r="G49" s="196"/>
      <c r="H49" s="196"/>
      <c r="I49" s="196"/>
      <c r="J49" s="196"/>
      <c r="K49" s="196"/>
      <c r="L49" s="198">
        <v>0.7</v>
      </c>
      <c r="M49" s="133"/>
      <c r="N49" s="187">
        <v>20773</v>
      </c>
      <c r="O49" s="196"/>
      <c r="P49" s="196"/>
      <c r="Q49" s="196"/>
      <c r="R49" s="166"/>
      <c r="S49" s="166"/>
      <c r="T49" s="133"/>
    </row>
    <row r="50" spans="1:20" s="3" customFormat="1" ht="21" customHeight="1" thickBot="1" x14ac:dyDescent="0.35">
      <c r="A50" s="163"/>
      <c r="B50" s="164"/>
      <c r="C50" s="133"/>
      <c r="D50" s="192">
        <v>3.4</v>
      </c>
      <c r="E50" s="200" t="s">
        <v>204</v>
      </c>
      <c r="F50" s="191"/>
      <c r="G50" s="196" t="s">
        <v>173</v>
      </c>
      <c r="H50" s="196" t="s">
        <v>173</v>
      </c>
      <c r="I50" s="196" t="s">
        <v>173</v>
      </c>
      <c r="J50" s="196" t="s">
        <v>173</v>
      </c>
      <c r="K50" s="196" t="s">
        <v>173</v>
      </c>
      <c r="L50" s="198">
        <v>0.7</v>
      </c>
      <c r="M50" s="133"/>
      <c r="N50" s="187">
        <v>505</v>
      </c>
      <c r="O50" s="196" t="s">
        <v>173</v>
      </c>
      <c r="P50" s="196" t="s">
        <v>173</v>
      </c>
      <c r="Q50" s="196" t="s">
        <v>173</v>
      </c>
      <c r="R50" s="166"/>
      <c r="S50" s="166"/>
      <c r="T50" s="133"/>
    </row>
    <row r="51" spans="1:20" s="3" customFormat="1" ht="21" customHeight="1" thickBot="1" x14ac:dyDescent="0.35">
      <c r="A51" s="163"/>
      <c r="B51" s="164"/>
      <c r="C51" s="133"/>
      <c r="D51" s="192">
        <v>3.5</v>
      </c>
      <c r="E51" s="200" t="s">
        <v>205</v>
      </c>
      <c r="F51" s="191"/>
      <c r="G51" s="196" t="s">
        <v>173</v>
      </c>
      <c r="H51" s="196" t="s">
        <v>173</v>
      </c>
      <c r="I51" s="196" t="s">
        <v>173</v>
      </c>
      <c r="J51" s="196" t="s">
        <v>173</v>
      </c>
      <c r="K51" s="196" t="s">
        <v>173</v>
      </c>
      <c r="L51" s="198">
        <v>0.7</v>
      </c>
      <c r="M51" s="133"/>
      <c r="N51" s="187">
        <v>5005</v>
      </c>
      <c r="O51" s="196" t="s">
        <v>173</v>
      </c>
      <c r="P51" s="196" t="s">
        <v>173</v>
      </c>
      <c r="Q51" s="196" t="s">
        <v>173</v>
      </c>
      <c r="R51" s="166"/>
      <c r="S51" s="166"/>
      <c r="T51" s="133"/>
    </row>
    <row r="52" spans="1:20" s="3" customFormat="1" ht="21" customHeight="1" thickBot="1" x14ac:dyDescent="0.35">
      <c r="A52" s="163"/>
      <c r="B52" s="164"/>
      <c r="C52" s="133"/>
      <c r="D52" s="192">
        <v>3.6</v>
      </c>
      <c r="E52" s="200" t="s">
        <v>205</v>
      </c>
      <c r="F52" s="191"/>
      <c r="G52" s="196" t="s">
        <v>173</v>
      </c>
      <c r="H52" s="196" t="s">
        <v>173</v>
      </c>
      <c r="I52" s="196" t="s">
        <v>173</v>
      </c>
      <c r="J52" s="196" t="s">
        <v>173</v>
      </c>
      <c r="K52" s="196" t="s">
        <v>173</v>
      </c>
      <c r="L52" s="198">
        <v>0.7</v>
      </c>
      <c r="M52" s="133"/>
      <c r="N52" s="187">
        <v>605</v>
      </c>
      <c r="O52" s="196" t="s">
        <v>173</v>
      </c>
      <c r="P52" s="196" t="s">
        <v>173</v>
      </c>
      <c r="Q52" s="196" t="s">
        <v>173</v>
      </c>
      <c r="R52" s="166"/>
      <c r="S52" s="166"/>
      <c r="T52" s="133"/>
    </row>
    <row r="53" spans="1:20" s="3" customFormat="1" ht="21" customHeight="1" x14ac:dyDescent="0.3">
      <c r="A53" s="163"/>
      <c r="B53" s="164"/>
      <c r="C53" s="133"/>
      <c r="D53" s="218" t="s">
        <v>172</v>
      </c>
      <c r="E53" s="219"/>
      <c r="F53" s="220"/>
      <c r="G53" s="197" t="s">
        <v>173</v>
      </c>
      <c r="H53" s="197" t="s">
        <v>173</v>
      </c>
      <c r="I53" s="197" t="s">
        <v>173</v>
      </c>
      <c r="J53" s="197" t="s">
        <v>173</v>
      </c>
      <c r="K53" s="197" t="s">
        <v>173</v>
      </c>
      <c r="L53" s="197"/>
      <c r="M53" s="133"/>
      <c r="N53" s="194"/>
      <c r="O53" s="197" t="s">
        <v>173</v>
      </c>
      <c r="P53" s="197" t="s">
        <v>173</v>
      </c>
      <c r="Q53" s="197" t="s">
        <v>173</v>
      </c>
      <c r="R53" s="166"/>
      <c r="S53" s="166"/>
      <c r="T53" s="133"/>
    </row>
    <row r="54" spans="1:20" ht="21" customHeight="1" x14ac:dyDescent="0.3">
      <c r="A54" s="168"/>
      <c r="B54" s="168"/>
      <c r="N54" s="169"/>
      <c r="O54" s="170"/>
      <c r="P54" s="171"/>
      <c r="Q54" s="172"/>
      <c r="S54" s="173"/>
    </row>
    <row r="55" spans="1:20" ht="21" customHeight="1" x14ac:dyDescent="0.3">
      <c r="A55" s="168"/>
      <c r="B55" s="168"/>
      <c r="D55" s="174" t="s">
        <v>7</v>
      </c>
      <c r="E55" s="174"/>
      <c r="H55" s="174"/>
      <c r="N55" s="150"/>
      <c r="O55" s="175" t="s">
        <v>165</v>
      </c>
      <c r="P55" s="170"/>
      <c r="Q55" s="186"/>
      <c r="S55" s="173"/>
    </row>
    <row r="56" spans="1:20" ht="21" customHeight="1" x14ac:dyDescent="0.3">
      <c r="A56" s="168"/>
      <c r="B56" s="168"/>
      <c r="D56" s="176"/>
      <c r="E56" s="176"/>
      <c r="F56" s="176"/>
      <c r="H56" s="177"/>
      <c r="O56" s="175" t="s">
        <v>166</v>
      </c>
      <c r="P56" s="178"/>
      <c r="Q56" s="172"/>
      <c r="S56" s="173"/>
    </row>
    <row r="57" spans="1:20" ht="21" customHeight="1" x14ac:dyDescent="0.3">
      <c r="A57" s="168"/>
      <c r="B57" s="168"/>
      <c r="D57" s="176"/>
      <c r="E57" s="176"/>
      <c r="F57" s="176"/>
      <c r="H57" s="177"/>
      <c r="O57" s="179"/>
      <c r="P57" s="175" t="s">
        <v>167</v>
      </c>
      <c r="Q57" s="178"/>
      <c r="S57" s="173"/>
    </row>
    <row r="58" spans="1:20" ht="21" customHeight="1" thickBot="1" x14ac:dyDescent="0.35">
      <c r="A58" s="168"/>
      <c r="B58" s="168"/>
      <c r="D58" s="180"/>
      <c r="E58" s="180"/>
      <c r="F58" s="180"/>
      <c r="P58" s="175" t="s">
        <v>168</v>
      </c>
      <c r="Q58" s="178"/>
      <c r="S58" s="173"/>
    </row>
    <row r="59" spans="1:20" ht="21" customHeight="1" x14ac:dyDescent="0.3">
      <c r="A59" s="168"/>
      <c r="B59" s="168"/>
      <c r="D59" s="149" t="s">
        <v>2</v>
      </c>
      <c r="E59" s="181"/>
      <c r="F59" s="181"/>
      <c r="P59" s="175" t="s">
        <v>169</v>
      </c>
      <c r="Q59" s="182"/>
      <c r="S59" s="173"/>
    </row>
    <row r="60" spans="1:20" ht="21" customHeight="1" thickBot="1" x14ac:dyDescent="0.35">
      <c r="A60" s="168"/>
      <c r="B60" s="168"/>
      <c r="D60" s="180"/>
      <c r="E60" s="180"/>
      <c r="F60" s="180"/>
      <c r="G60" s="180"/>
      <c r="H60" s="180"/>
      <c r="I60" s="180"/>
      <c r="J60" s="180"/>
      <c r="K60" s="180"/>
      <c r="L60" s="180"/>
      <c r="M60" s="180"/>
      <c r="N60" s="180"/>
      <c r="O60" s="180"/>
      <c r="P60" s="180"/>
      <c r="Q60" s="180"/>
      <c r="S60" s="173"/>
    </row>
    <row r="61" spans="1:20" ht="21" customHeight="1" thickBot="1" x14ac:dyDescent="0.35">
      <c r="A61" s="168"/>
      <c r="B61" s="168"/>
      <c r="D61" s="180"/>
      <c r="E61" s="180"/>
      <c r="F61" s="180"/>
      <c r="G61" s="180"/>
      <c r="H61" s="180"/>
      <c r="I61" s="180"/>
      <c r="J61" s="180"/>
      <c r="K61" s="180"/>
      <c r="L61" s="180"/>
      <c r="M61" s="180"/>
      <c r="N61" s="180"/>
      <c r="O61" s="180"/>
      <c r="P61" s="180"/>
      <c r="Q61" s="180"/>
      <c r="S61" s="173"/>
    </row>
    <row r="62" spans="1:20" ht="21" customHeight="1" thickBot="1" x14ac:dyDescent="0.35">
      <c r="A62" s="168"/>
      <c r="B62" s="168"/>
      <c r="C62" s="183"/>
      <c r="D62" s="180"/>
      <c r="E62" s="180"/>
      <c r="F62" s="180"/>
      <c r="G62" s="180"/>
      <c r="H62" s="180"/>
      <c r="I62" s="180"/>
      <c r="J62" s="180"/>
      <c r="K62" s="180"/>
      <c r="L62" s="180"/>
      <c r="M62" s="180"/>
      <c r="N62" s="180"/>
      <c r="O62" s="180"/>
      <c r="P62" s="180"/>
      <c r="Q62" s="180"/>
      <c r="R62" s="184"/>
      <c r="S62" s="173"/>
    </row>
    <row r="63" spans="1:20" ht="21" customHeight="1" thickBot="1" x14ac:dyDescent="0.35">
      <c r="A63" s="168"/>
      <c r="B63" s="185"/>
      <c r="C63" s="183"/>
      <c r="D63" s="180"/>
      <c r="E63" s="180"/>
      <c r="F63" s="180"/>
      <c r="G63" s="180"/>
      <c r="H63" s="180"/>
      <c r="I63" s="180"/>
      <c r="J63" s="180"/>
      <c r="K63" s="180"/>
      <c r="L63" s="180"/>
      <c r="M63" s="180"/>
      <c r="N63" s="180"/>
      <c r="O63" s="180"/>
      <c r="P63" s="180"/>
      <c r="Q63" s="180"/>
      <c r="R63" s="180"/>
      <c r="S63" s="184"/>
    </row>
  </sheetData>
  <mergeCells count="23">
    <mergeCell ref="D44:F44"/>
    <mergeCell ref="D46:F46"/>
    <mergeCell ref="E35:F35"/>
    <mergeCell ref="E34:F34"/>
    <mergeCell ref="E33:F33"/>
    <mergeCell ref="E39:F39"/>
    <mergeCell ref="E38:F38"/>
    <mergeCell ref="D53:F53"/>
    <mergeCell ref="P8:Q9"/>
    <mergeCell ref="F9:L9"/>
    <mergeCell ref="D15:Q15"/>
    <mergeCell ref="E18:F18"/>
    <mergeCell ref="E19:F19"/>
    <mergeCell ref="D20:F20"/>
    <mergeCell ref="E40:F40"/>
    <mergeCell ref="E41:F41"/>
    <mergeCell ref="E42:F42"/>
    <mergeCell ref="E43:F43"/>
    <mergeCell ref="E32:F32"/>
    <mergeCell ref="E37:F37"/>
    <mergeCell ref="E36:F36"/>
    <mergeCell ref="D29:F29"/>
    <mergeCell ref="D31:F31"/>
  </mergeCells>
  <printOptions horizontalCentered="1" verticalCentered="1"/>
  <pageMargins left="0" right="0" top="0" bottom="0" header="0" footer="0"/>
  <pageSetup paperSize="9" scale="20" orientation="landscape" r:id="rId1"/>
  <headerFooter>
    <oddFooter>&amp;C&amp;P</oddFooter>
    <evenFooter>&amp;C&amp;[7]</evenFooter>
    <firstFooter>&amp;C&amp;P</first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47F2AF-FFE9-42A2-A79D-C37A1E61415E}">
  <dimension ref="A1:T63"/>
  <sheetViews>
    <sheetView view="pageBreakPreview" topLeftCell="A29" zoomScale="72" zoomScaleNormal="90" zoomScaleSheetLayoutView="72" workbookViewId="0">
      <selection activeCell="L37" sqref="L37"/>
    </sheetView>
  </sheetViews>
  <sheetFormatPr defaultColWidth="9.109375" defaultRowHeight="15.6" x14ac:dyDescent="0.3"/>
  <cols>
    <col min="1" max="1" width="9.88671875" style="132" customWidth="1"/>
    <col min="2" max="2" width="3.88671875" style="132" customWidth="1"/>
    <col min="3" max="3" width="9" style="133" customWidth="1"/>
    <col min="4" max="4" width="13.109375" style="134" customWidth="1"/>
    <col min="5" max="5" width="25.5546875" style="134" customWidth="1"/>
    <col min="6" max="6" width="37.6640625" style="134" customWidth="1"/>
    <col min="7" max="7" width="17.5546875" style="134" customWidth="1"/>
    <col min="8" max="8" width="15.6640625" style="134" customWidth="1"/>
    <col min="9" max="9" width="17.33203125" style="134" customWidth="1"/>
    <col min="10" max="10" width="15" style="134" customWidth="1"/>
    <col min="11" max="11" width="12.33203125" style="134" customWidth="1"/>
    <col min="12" max="12" width="13.44140625" style="134" customWidth="1"/>
    <col min="13" max="13" width="2.5546875" style="134" customWidth="1"/>
    <col min="14" max="14" width="11" style="134" customWidth="1"/>
    <col min="15" max="15" width="16.33203125" style="134" bestFit="1" customWidth="1"/>
    <col min="16" max="16" width="16.5546875" style="134" customWidth="1"/>
    <col min="17" max="17" width="15.44140625" style="134" bestFit="1" customWidth="1"/>
    <col min="18" max="18" width="6.5546875" style="134" customWidth="1"/>
    <col min="19" max="19" width="3.6640625" style="134" customWidth="1"/>
    <col min="20" max="20" width="10.33203125" style="134" bestFit="1" customWidth="1"/>
    <col min="21" max="16384" width="9.109375" style="1"/>
  </cols>
  <sheetData>
    <row r="1" spans="2:19" ht="16.2" thickBot="1" x14ac:dyDescent="0.35"/>
    <row r="2" spans="2:19" ht="16.2" thickBot="1" x14ac:dyDescent="0.35">
      <c r="B2" s="135"/>
      <c r="C2" s="136"/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  <c r="P2" s="137"/>
      <c r="Q2" s="137"/>
      <c r="R2" s="137"/>
      <c r="S2" s="138"/>
    </row>
    <row r="3" spans="2:19" x14ac:dyDescent="0.3">
      <c r="B3" s="139"/>
      <c r="C3" s="136"/>
      <c r="D3" s="140" t="s">
        <v>158</v>
      </c>
      <c r="E3" s="137"/>
      <c r="F3" s="137"/>
      <c r="G3" s="137"/>
      <c r="H3" s="137"/>
      <c r="I3" s="137"/>
      <c r="J3" s="137"/>
      <c r="K3" s="137"/>
      <c r="L3" s="137"/>
      <c r="M3" s="137"/>
      <c r="N3" s="137"/>
      <c r="O3" s="137"/>
      <c r="P3" s="137"/>
      <c r="Q3" s="140" t="s">
        <v>156</v>
      </c>
      <c r="R3" s="138"/>
      <c r="S3" s="141"/>
    </row>
    <row r="4" spans="2:19" x14ac:dyDescent="0.3">
      <c r="B4" s="139"/>
      <c r="D4" s="142" t="s">
        <v>0</v>
      </c>
      <c r="E4" s="142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3"/>
      <c r="R4" s="141"/>
      <c r="S4" s="141"/>
    </row>
    <row r="5" spans="2:19" ht="16.2" thickBot="1" x14ac:dyDescent="0.35">
      <c r="B5" s="139"/>
      <c r="R5" s="141"/>
      <c r="S5" s="141"/>
    </row>
    <row r="6" spans="2:19" ht="16.2" thickBot="1" x14ac:dyDescent="0.35">
      <c r="B6" s="139"/>
      <c r="D6" s="144" t="s">
        <v>31</v>
      </c>
      <c r="E6" s="145"/>
      <c r="F6" s="145"/>
      <c r="G6" s="145"/>
      <c r="H6" s="145"/>
      <c r="I6" s="145"/>
      <c r="J6" s="145"/>
      <c r="K6" s="145"/>
      <c r="L6" s="145"/>
      <c r="M6" s="146"/>
      <c r="N6" s="146"/>
      <c r="O6" s="146"/>
      <c r="P6" s="146"/>
      <c r="Q6" s="146"/>
      <c r="R6" s="141"/>
      <c r="S6" s="141"/>
    </row>
    <row r="7" spans="2:19" ht="16.2" thickBot="1" x14ac:dyDescent="0.35">
      <c r="B7" s="139"/>
      <c r="R7" s="141"/>
      <c r="S7" s="141"/>
    </row>
    <row r="8" spans="2:19" x14ac:dyDescent="0.3">
      <c r="B8" s="139"/>
      <c r="C8" s="147" t="s">
        <v>65</v>
      </c>
      <c r="D8" s="148" t="s">
        <v>161</v>
      </c>
      <c r="E8" s="148"/>
      <c r="F8" s="149" t="s">
        <v>207</v>
      </c>
      <c r="G8" s="149"/>
      <c r="H8" s="149"/>
      <c r="I8" s="149"/>
      <c r="P8" s="206" t="s">
        <v>163</v>
      </c>
      <c r="Q8" s="207"/>
      <c r="R8" s="141"/>
      <c r="S8" s="141"/>
    </row>
    <row r="9" spans="2:19" ht="39.6" customHeight="1" thickBot="1" x14ac:dyDescent="0.35">
      <c r="B9" s="139"/>
      <c r="C9" s="147" t="s">
        <v>66</v>
      </c>
      <c r="D9" s="148" t="s">
        <v>5</v>
      </c>
      <c r="E9" s="148"/>
      <c r="F9" s="210" t="s">
        <v>206</v>
      </c>
      <c r="G9" s="210"/>
      <c r="H9" s="210"/>
      <c r="I9" s="210"/>
      <c r="J9" s="210"/>
      <c r="K9" s="210"/>
      <c r="L9" s="210"/>
      <c r="P9" s="208"/>
      <c r="Q9" s="209"/>
      <c r="R9" s="141"/>
      <c r="S9" s="141"/>
    </row>
    <row r="10" spans="2:19" x14ac:dyDescent="0.3">
      <c r="B10" s="139"/>
      <c r="C10" s="147" t="s">
        <v>67</v>
      </c>
      <c r="D10" s="148" t="s">
        <v>58</v>
      </c>
      <c r="E10" s="148"/>
      <c r="R10" s="141"/>
      <c r="S10" s="141"/>
    </row>
    <row r="11" spans="2:19" x14ac:dyDescent="0.3">
      <c r="B11" s="139"/>
      <c r="C11" s="147" t="s">
        <v>68</v>
      </c>
      <c r="D11" s="148" t="s">
        <v>3</v>
      </c>
      <c r="E11" s="148"/>
      <c r="R11" s="141"/>
      <c r="S11" s="141"/>
    </row>
    <row r="12" spans="2:19" x14ac:dyDescent="0.3">
      <c r="B12" s="139"/>
      <c r="C12" s="147" t="s">
        <v>69</v>
      </c>
      <c r="D12" s="148" t="s">
        <v>6</v>
      </c>
      <c r="E12" s="148"/>
      <c r="F12" s="134" t="s">
        <v>162</v>
      </c>
      <c r="R12" s="141"/>
      <c r="S12" s="141"/>
    </row>
    <row r="13" spans="2:19" x14ac:dyDescent="0.3">
      <c r="B13" s="139"/>
      <c r="C13" s="147" t="s">
        <v>70</v>
      </c>
      <c r="D13" s="148" t="s">
        <v>4</v>
      </c>
      <c r="E13" s="148"/>
      <c r="F13" s="150" t="s">
        <v>160</v>
      </c>
      <c r="G13" s="151"/>
      <c r="H13" s="150" t="s">
        <v>17</v>
      </c>
      <c r="I13" s="151"/>
      <c r="J13" s="150" t="s">
        <v>26</v>
      </c>
      <c r="K13" s="151"/>
      <c r="R13" s="141"/>
      <c r="S13" s="141"/>
    </row>
    <row r="14" spans="2:19" x14ac:dyDescent="0.3">
      <c r="B14" s="139"/>
      <c r="C14" s="147" t="s">
        <v>71</v>
      </c>
      <c r="D14" s="152" t="s">
        <v>57</v>
      </c>
      <c r="F14" s="153"/>
      <c r="R14" s="141"/>
      <c r="S14" s="141"/>
    </row>
    <row r="15" spans="2:19" x14ac:dyDescent="0.3">
      <c r="B15" s="139"/>
      <c r="C15" s="147"/>
      <c r="D15" s="211" t="s">
        <v>176</v>
      </c>
      <c r="E15" s="211"/>
      <c r="F15" s="211"/>
      <c r="G15" s="211"/>
      <c r="H15" s="211"/>
      <c r="I15" s="211"/>
      <c r="J15" s="211"/>
      <c r="K15" s="211"/>
      <c r="L15" s="211"/>
      <c r="M15" s="211"/>
      <c r="N15" s="211"/>
      <c r="O15" s="211"/>
      <c r="P15" s="211"/>
      <c r="Q15" s="211"/>
      <c r="R15" s="141"/>
      <c r="S15" s="141"/>
    </row>
    <row r="16" spans="2:19" x14ac:dyDescent="0.3">
      <c r="B16" s="139"/>
      <c r="C16" s="147"/>
      <c r="D16" s="152"/>
      <c r="F16" s="153"/>
      <c r="R16" s="141"/>
      <c r="S16" s="141"/>
    </row>
    <row r="17" spans="1:20" x14ac:dyDescent="0.3">
      <c r="B17" s="139"/>
      <c r="G17" s="154" t="s">
        <v>10</v>
      </c>
      <c r="H17" s="155"/>
      <c r="I17" s="155"/>
      <c r="J17" s="155"/>
      <c r="K17" s="155"/>
      <c r="L17" s="156"/>
      <c r="M17" s="148"/>
      <c r="N17" s="154" t="s">
        <v>9</v>
      </c>
      <c r="O17" s="157"/>
      <c r="P17" s="157"/>
      <c r="Q17" s="158"/>
      <c r="R17" s="141"/>
      <c r="S17" s="141"/>
    </row>
    <row r="18" spans="1:20" s="2" customFormat="1" ht="78" x14ac:dyDescent="0.3">
      <c r="A18" s="159"/>
      <c r="B18" s="160"/>
      <c r="C18" s="161"/>
      <c r="D18" s="190" t="s">
        <v>44</v>
      </c>
      <c r="E18" s="212" t="s">
        <v>45</v>
      </c>
      <c r="F18" s="213"/>
      <c r="G18" s="190" t="s">
        <v>175</v>
      </c>
      <c r="H18" s="190" t="s">
        <v>153</v>
      </c>
      <c r="I18" s="190" t="s">
        <v>164</v>
      </c>
      <c r="J18" s="190" t="s">
        <v>53</v>
      </c>
      <c r="K18" s="190" t="s">
        <v>54</v>
      </c>
      <c r="L18" s="190" t="s">
        <v>59</v>
      </c>
      <c r="M18" s="195"/>
      <c r="N18" s="190" t="s">
        <v>8</v>
      </c>
      <c r="O18" s="190" t="s">
        <v>11</v>
      </c>
      <c r="P18" s="190" t="s">
        <v>60</v>
      </c>
      <c r="Q18" s="190" t="s">
        <v>61</v>
      </c>
      <c r="R18" s="162"/>
      <c r="S18" s="162"/>
      <c r="T18" s="161"/>
    </row>
    <row r="19" spans="1:20" s="3" customFormat="1" ht="21" customHeight="1" x14ac:dyDescent="0.3">
      <c r="A19" s="163"/>
      <c r="B19" s="164"/>
      <c r="C19" s="133"/>
      <c r="D19" s="167" t="s">
        <v>72</v>
      </c>
      <c r="E19" s="214" t="s">
        <v>73</v>
      </c>
      <c r="F19" s="215"/>
      <c r="G19" s="165" t="s">
        <v>74</v>
      </c>
      <c r="H19" s="165" t="s">
        <v>75</v>
      </c>
      <c r="I19" s="165" t="s">
        <v>76</v>
      </c>
      <c r="J19" s="165" t="s">
        <v>77</v>
      </c>
      <c r="K19" s="165" t="s">
        <v>78</v>
      </c>
      <c r="L19" s="165" t="s">
        <v>79</v>
      </c>
      <c r="M19" s="133"/>
      <c r="N19" s="187" t="s">
        <v>80</v>
      </c>
      <c r="O19" s="165" t="s">
        <v>81</v>
      </c>
      <c r="P19" s="165" t="s">
        <v>82</v>
      </c>
      <c r="Q19" s="165" t="s">
        <v>83</v>
      </c>
      <c r="R19" s="166"/>
      <c r="S19" s="166"/>
      <c r="T19" s="133"/>
    </row>
    <row r="20" spans="1:20" s="3" customFormat="1" ht="50.4" customHeight="1" x14ac:dyDescent="0.3">
      <c r="A20" s="163"/>
      <c r="B20" s="164"/>
      <c r="C20" s="133"/>
      <c r="D20" s="203" t="s">
        <v>188</v>
      </c>
      <c r="E20" s="204"/>
      <c r="F20" s="205"/>
      <c r="G20" s="196"/>
      <c r="H20" s="196"/>
      <c r="I20" s="196"/>
      <c r="J20" s="196"/>
      <c r="K20" s="196"/>
      <c r="L20" s="198"/>
      <c r="M20" s="133"/>
      <c r="N20" s="187"/>
      <c r="O20" s="196"/>
      <c r="P20" s="196"/>
      <c r="Q20" s="196"/>
      <c r="R20" s="166"/>
      <c r="S20" s="166"/>
      <c r="T20" s="133"/>
    </row>
    <row r="21" spans="1:20" s="3" customFormat="1" ht="21" customHeight="1" x14ac:dyDescent="0.3">
      <c r="A21" s="163"/>
      <c r="B21" s="164"/>
      <c r="C21" s="133"/>
      <c r="D21" s="192">
        <v>1.1000000000000001</v>
      </c>
      <c r="E21" s="188" t="s">
        <v>178</v>
      </c>
      <c r="F21" s="199"/>
      <c r="G21" s="196" t="s">
        <v>173</v>
      </c>
      <c r="H21" s="196" t="s">
        <v>173</v>
      </c>
      <c r="I21" s="196" t="s">
        <v>173</v>
      </c>
      <c r="J21" s="196" t="s">
        <v>173</v>
      </c>
      <c r="K21" s="196" t="s">
        <v>173</v>
      </c>
      <c r="L21" s="198">
        <v>0.7</v>
      </c>
      <c r="M21" s="133"/>
      <c r="N21" s="187">
        <v>19</v>
      </c>
      <c r="O21" s="196" t="s">
        <v>173</v>
      </c>
      <c r="P21" s="196" t="s">
        <v>173</v>
      </c>
      <c r="Q21" s="196" t="s">
        <v>173</v>
      </c>
      <c r="R21" s="166"/>
      <c r="S21" s="166"/>
      <c r="T21" s="133"/>
    </row>
    <row r="22" spans="1:20" s="3" customFormat="1" ht="21" customHeight="1" x14ac:dyDescent="0.3">
      <c r="A22" s="163"/>
      <c r="B22" s="164"/>
      <c r="C22" s="133"/>
      <c r="D22" s="192">
        <v>1.2</v>
      </c>
      <c r="E22" s="188" t="s">
        <v>179</v>
      </c>
      <c r="F22" s="199"/>
      <c r="G22" s="196" t="s">
        <v>173</v>
      </c>
      <c r="H22" s="196" t="s">
        <v>173</v>
      </c>
      <c r="I22" s="196" t="s">
        <v>173</v>
      </c>
      <c r="J22" s="196" t="s">
        <v>173</v>
      </c>
      <c r="K22" s="196" t="s">
        <v>173</v>
      </c>
      <c r="L22" s="198">
        <v>0.7</v>
      </c>
      <c r="M22" s="133"/>
      <c r="N22" s="187">
        <v>215</v>
      </c>
      <c r="O22" s="196" t="s">
        <v>173</v>
      </c>
      <c r="P22" s="196" t="s">
        <v>173</v>
      </c>
      <c r="Q22" s="196" t="s">
        <v>173</v>
      </c>
      <c r="R22" s="166"/>
      <c r="S22" s="166"/>
      <c r="T22" s="133"/>
    </row>
    <row r="23" spans="1:20" s="3" customFormat="1" ht="21" customHeight="1" x14ac:dyDescent="0.3">
      <c r="A23" s="163"/>
      <c r="B23" s="164"/>
      <c r="C23" s="133"/>
      <c r="D23" s="192">
        <v>1.3</v>
      </c>
      <c r="E23" s="188" t="s">
        <v>180</v>
      </c>
      <c r="F23" s="199"/>
      <c r="G23" s="196" t="s">
        <v>173</v>
      </c>
      <c r="H23" s="196" t="s">
        <v>173</v>
      </c>
      <c r="I23" s="196" t="s">
        <v>173</v>
      </c>
      <c r="J23" s="196" t="s">
        <v>173</v>
      </c>
      <c r="K23" s="196" t="s">
        <v>173</v>
      </c>
      <c r="L23" s="198">
        <v>0.7</v>
      </c>
      <c r="M23" s="133"/>
      <c r="N23" s="187">
        <v>315</v>
      </c>
      <c r="O23" s="196" t="s">
        <v>173</v>
      </c>
      <c r="P23" s="196" t="s">
        <v>173</v>
      </c>
      <c r="Q23" s="196" t="s">
        <v>173</v>
      </c>
      <c r="R23" s="166"/>
      <c r="S23" s="166"/>
      <c r="T23" s="133"/>
    </row>
    <row r="24" spans="1:20" s="3" customFormat="1" ht="21" customHeight="1" x14ac:dyDescent="0.3">
      <c r="A24" s="163"/>
      <c r="B24" s="164"/>
      <c r="C24" s="133"/>
      <c r="D24" s="192">
        <v>1.4</v>
      </c>
      <c r="E24" s="188" t="s">
        <v>181</v>
      </c>
      <c r="F24" s="199"/>
      <c r="G24" s="196" t="s">
        <v>173</v>
      </c>
      <c r="H24" s="196" t="s">
        <v>173</v>
      </c>
      <c r="I24" s="196" t="s">
        <v>173</v>
      </c>
      <c r="J24" s="196" t="s">
        <v>173</v>
      </c>
      <c r="K24" s="196" t="s">
        <v>173</v>
      </c>
      <c r="L24" s="198">
        <v>0.7</v>
      </c>
      <c r="M24" s="133"/>
      <c r="N24" s="187">
        <v>705</v>
      </c>
      <c r="O24" s="196" t="s">
        <v>173</v>
      </c>
      <c r="P24" s="196" t="s">
        <v>173</v>
      </c>
      <c r="Q24" s="196" t="s">
        <v>173</v>
      </c>
      <c r="R24" s="166"/>
      <c r="S24" s="166"/>
      <c r="T24" s="133"/>
    </row>
    <row r="25" spans="1:20" s="3" customFormat="1" ht="21" customHeight="1" x14ac:dyDescent="0.3">
      <c r="A25" s="163"/>
      <c r="B25" s="164"/>
      <c r="C25" s="133"/>
      <c r="D25" s="192">
        <v>1.5</v>
      </c>
      <c r="E25" s="188" t="s">
        <v>182</v>
      </c>
      <c r="F25" s="199"/>
      <c r="G25" s="196" t="s">
        <v>173</v>
      </c>
      <c r="H25" s="196" t="s">
        <v>173</v>
      </c>
      <c r="I25" s="196" t="s">
        <v>173</v>
      </c>
      <c r="J25" s="196" t="s">
        <v>173</v>
      </c>
      <c r="K25" s="196" t="s">
        <v>173</v>
      </c>
      <c r="L25" s="198">
        <v>0.7</v>
      </c>
      <c r="M25" s="133"/>
      <c r="N25" s="187">
        <v>837</v>
      </c>
      <c r="O25" s="196" t="s">
        <v>173</v>
      </c>
      <c r="P25" s="196" t="s">
        <v>173</v>
      </c>
      <c r="Q25" s="196" t="s">
        <v>173</v>
      </c>
      <c r="R25" s="166"/>
      <c r="S25" s="166"/>
      <c r="T25" s="133"/>
    </row>
    <row r="26" spans="1:20" s="3" customFormat="1" ht="21" customHeight="1" x14ac:dyDescent="0.3">
      <c r="A26" s="163"/>
      <c r="B26" s="164"/>
      <c r="C26" s="133"/>
      <c r="D26" s="192">
        <v>1.6</v>
      </c>
      <c r="E26" s="188" t="s">
        <v>183</v>
      </c>
      <c r="F26" s="189"/>
      <c r="G26" s="196" t="s">
        <v>173</v>
      </c>
      <c r="H26" s="196" t="s">
        <v>173</v>
      </c>
      <c r="I26" s="196" t="s">
        <v>173</v>
      </c>
      <c r="J26" s="196" t="s">
        <v>173</v>
      </c>
      <c r="K26" s="196" t="s">
        <v>173</v>
      </c>
      <c r="L26" s="198">
        <v>0.7</v>
      </c>
      <c r="M26" s="133"/>
      <c r="N26" s="187">
        <v>1005</v>
      </c>
      <c r="O26" s="196" t="s">
        <v>173</v>
      </c>
      <c r="P26" s="196" t="s">
        <v>173</v>
      </c>
      <c r="Q26" s="196" t="s">
        <v>173</v>
      </c>
      <c r="R26" s="166"/>
      <c r="S26" s="166"/>
      <c r="T26" s="133"/>
    </row>
    <row r="27" spans="1:20" s="3" customFormat="1" ht="21" customHeight="1" x14ac:dyDescent="0.3">
      <c r="A27" s="163"/>
      <c r="B27" s="164"/>
      <c r="C27" s="133"/>
      <c r="D27" s="192">
        <v>1.7</v>
      </c>
      <c r="E27" s="188" t="s">
        <v>184</v>
      </c>
      <c r="F27" s="189"/>
      <c r="G27" s="196" t="s">
        <v>173</v>
      </c>
      <c r="H27" s="196" t="s">
        <v>173</v>
      </c>
      <c r="I27" s="196" t="s">
        <v>173</v>
      </c>
      <c r="J27" s="196" t="s">
        <v>173</v>
      </c>
      <c r="K27" s="196" t="s">
        <v>173</v>
      </c>
      <c r="L27" s="198">
        <v>0.7</v>
      </c>
      <c r="M27" s="133"/>
      <c r="N27" s="187">
        <v>585</v>
      </c>
      <c r="O27" s="196" t="s">
        <v>173</v>
      </c>
      <c r="P27" s="196" t="s">
        <v>173</v>
      </c>
      <c r="Q27" s="196" t="s">
        <v>173</v>
      </c>
      <c r="R27" s="166"/>
      <c r="S27" s="166"/>
      <c r="T27" s="133"/>
    </row>
    <row r="28" spans="1:20" s="3" customFormat="1" ht="21" customHeight="1" x14ac:dyDescent="0.3">
      <c r="A28" s="163"/>
      <c r="B28" s="164"/>
      <c r="C28" s="133"/>
      <c r="D28" s="192">
        <v>1.8</v>
      </c>
      <c r="E28" s="188" t="s">
        <v>185</v>
      </c>
      <c r="F28" s="189"/>
      <c r="G28" s="196" t="s">
        <v>173</v>
      </c>
      <c r="H28" s="196" t="s">
        <v>173</v>
      </c>
      <c r="I28" s="196" t="s">
        <v>173</v>
      </c>
      <c r="J28" s="196" t="s">
        <v>173</v>
      </c>
      <c r="K28" s="196" t="s">
        <v>173</v>
      </c>
      <c r="L28" s="198">
        <v>0.7</v>
      </c>
      <c r="M28" s="133"/>
      <c r="N28" s="187">
        <v>150</v>
      </c>
      <c r="O28" s="196" t="s">
        <v>173</v>
      </c>
      <c r="P28" s="196" t="s">
        <v>173</v>
      </c>
      <c r="Q28" s="196" t="s">
        <v>173</v>
      </c>
      <c r="R28" s="166"/>
      <c r="S28" s="166"/>
      <c r="T28" s="133"/>
    </row>
    <row r="29" spans="1:20" s="3" customFormat="1" ht="21" customHeight="1" x14ac:dyDescent="0.3">
      <c r="A29" s="163"/>
      <c r="B29" s="164"/>
      <c r="C29" s="133"/>
      <c r="D29" s="218" t="s">
        <v>170</v>
      </c>
      <c r="E29" s="219"/>
      <c r="F29" s="220"/>
      <c r="G29" s="197" t="s">
        <v>173</v>
      </c>
      <c r="H29" s="197" t="s">
        <v>173</v>
      </c>
      <c r="I29" s="197" t="s">
        <v>173</v>
      </c>
      <c r="J29" s="197" t="s">
        <v>173</v>
      </c>
      <c r="K29" s="197" t="s">
        <v>173</v>
      </c>
      <c r="L29" s="197"/>
      <c r="M29" s="133"/>
      <c r="N29" s="194"/>
      <c r="O29" s="197" t="s">
        <v>173</v>
      </c>
      <c r="P29" s="197" t="s">
        <v>173</v>
      </c>
      <c r="Q29" s="197" t="s">
        <v>173</v>
      </c>
      <c r="R29" s="166"/>
      <c r="S29" s="166"/>
      <c r="T29" s="133"/>
    </row>
    <row r="30" spans="1:20" s="3" customFormat="1" ht="21" customHeight="1" x14ac:dyDescent="0.3">
      <c r="A30" s="163"/>
      <c r="B30" s="164"/>
      <c r="C30" s="133"/>
      <c r="D30" s="192"/>
      <c r="E30" s="188"/>
      <c r="F30" s="189"/>
      <c r="G30" s="196"/>
      <c r="H30" s="196"/>
      <c r="I30" s="196"/>
      <c r="J30" s="196"/>
      <c r="K30" s="196"/>
      <c r="L30" s="196"/>
      <c r="M30" s="133"/>
      <c r="N30" s="187"/>
      <c r="O30" s="196"/>
      <c r="P30" s="196"/>
      <c r="Q30" s="196"/>
      <c r="R30" s="166"/>
      <c r="S30" s="166"/>
      <c r="T30" s="133"/>
    </row>
    <row r="31" spans="1:20" s="3" customFormat="1" ht="77.400000000000006" customHeight="1" x14ac:dyDescent="0.3">
      <c r="A31" s="163"/>
      <c r="B31" s="164"/>
      <c r="C31" s="133"/>
      <c r="D31" s="203" t="s">
        <v>186</v>
      </c>
      <c r="E31" s="204"/>
      <c r="F31" s="205"/>
      <c r="G31" s="165"/>
      <c r="H31" s="165"/>
      <c r="I31" s="165"/>
      <c r="J31" s="165"/>
      <c r="K31" s="165"/>
      <c r="L31" s="165"/>
      <c r="M31" s="133"/>
      <c r="N31" s="187"/>
      <c r="O31" s="165"/>
      <c r="P31" s="165"/>
      <c r="Q31" s="165"/>
      <c r="R31" s="166"/>
      <c r="S31" s="166"/>
      <c r="T31" s="133"/>
    </row>
    <row r="32" spans="1:20" s="3" customFormat="1" x14ac:dyDescent="0.3">
      <c r="A32" s="163"/>
      <c r="B32" s="164"/>
      <c r="C32" s="133"/>
      <c r="D32" s="201">
        <v>2.1</v>
      </c>
      <c r="E32" s="216" t="s">
        <v>189</v>
      </c>
      <c r="F32" s="217"/>
      <c r="G32" s="196" t="s">
        <v>173</v>
      </c>
      <c r="H32" s="196" t="s">
        <v>173</v>
      </c>
      <c r="I32" s="196" t="s">
        <v>173</v>
      </c>
      <c r="J32" s="196" t="s">
        <v>173</v>
      </c>
      <c r="K32" s="196" t="s">
        <v>173</v>
      </c>
      <c r="L32" s="198">
        <v>0.7</v>
      </c>
      <c r="M32" s="133"/>
      <c r="N32" s="187">
        <v>25</v>
      </c>
      <c r="O32" s="196" t="s">
        <v>173</v>
      </c>
      <c r="P32" s="196" t="s">
        <v>173</v>
      </c>
      <c r="Q32" s="196" t="s">
        <v>173</v>
      </c>
      <c r="R32" s="166"/>
      <c r="S32" s="166"/>
      <c r="T32" s="133"/>
    </row>
    <row r="33" spans="1:20" s="3" customFormat="1" x14ac:dyDescent="0.3">
      <c r="A33" s="163"/>
      <c r="B33" s="164"/>
      <c r="C33" s="133"/>
      <c r="D33" s="201">
        <v>2.2000000000000002</v>
      </c>
      <c r="E33" s="216" t="s">
        <v>190</v>
      </c>
      <c r="F33" s="217"/>
      <c r="G33" s="196" t="s">
        <v>173</v>
      </c>
      <c r="H33" s="196" t="s">
        <v>173</v>
      </c>
      <c r="I33" s="196" t="s">
        <v>173</v>
      </c>
      <c r="J33" s="196" t="s">
        <v>173</v>
      </c>
      <c r="K33" s="196" t="s">
        <v>173</v>
      </c>
      <c r="L33" s="198">
        <v>0.7</v>
      </c>
      <c r="M33" s="133"/>
      <c r="N33" s="187">
        <v>30</v>
      </c>
      <c r="O33" s="196" t="s">
        <v>173</v>
      </c>
      <c r="P33" s="196" t="s">
        <v>173</v>
      </c>
      <c r="Q33" s="196" t="s">
        <v>173</v>
      </c>
      <c r="R33" s="166"/>
      <c r="S33" s="166"/>
      <c r="T33" s="133"/>
    </row>
    <row r="34" spans="1:20" s="3" customFormat="1" x14ac:dyDescent="0.3">
      <c r="A34" s="163"/>
      <c r="B34" s="164"/>
      <c r="C34" s="133"/>
      <c r="D34" s="201">
        <v>2.2999999999999998</v>
      </c>
      <c r="E34" s="216" t="s">
        <v>191</v>
      </c>
      <c r="F34" s="217"/>
      <c r="G34" s="196" t="s">
        <v>173</v>
      </c>
      <c r="H34" s="196" t="s">
        <v>173</v>
      </c>
      <c r="I34" s="196" t="s">
        <v>173</v>
      </c>
      <c r="J34" s="196" t="s">
        <v>173</v>
      </c>
      <c r="K34" s="196" t="s">
        <v>173</v>
      </c>
      <c r="L34" s="198">
        <v>0.7</v>
      </c>
      <c r="M34" s="133"/>
      <c r="N34" s="187">
        <v>25</v>
      </c>
      <c r="O34" s="196" t="s">
        <v>173</v>
      </c>
      <c r="P34" s="196" t="s">
        <v>173</v>
      </c>
      <c r="Q34" s="196" t="s">
        <v>173</v>
      </c>
      <c r="R34" s="166"/>
      <c r="S34" s="166"/>
      <c r="T34" s="133"/>
    </row>
    <row r="35" spans="1:20" s="3" customFormat="1" x14ac:dyDescent="0.3">
      <c r="A35" s="163"/>
      <c r="B35" s="164"/>
      <c r="C35" s="133"/>
      <c r="D35" s="201">
        <v>2.4</v>
      </c>
      <c r="E35" s="216" t="s">
        <v>192</v>
      </c>
      <c r="F35" s="217"/>
      <c r="G35" s="196" t="s">
        <v>173</v>
      </c>
      <c r="H35" s="196" t="s">
        <v>173</v>
      </c>
      <c r="I35" s="196" t="s">
        <v>173</v>
      </c>
      <c r="J35" s="196" t="s">
        <v>173</v>
      </c>
      <c r="K35" s="196" t="s">
        <v>173</v>
      </c>
      <c r="L35" s="198">
        <v>0.7</v>
      </c>
      <c r="M35" s="133"/>
      <c r="N35" s="187">
        <v>15</v>
      </c>
      <c r="O35" s="196" t="s">
        <v>173</v>
      </c>
      <c r="P35" s="196" t="s">
        <v>173</v>
      </c>
      <c r="Q35" s="196" t="s">
        <v>173</v>
      </c>
      <c r="R35" s="166"/>
      <c r="S35" s="166"/>
      <c r="T35" s="133"/>
    </row>
    <row r="36" spans="1:20" s="3" customFormat="1" x14ac:dyDescent="0.3">
      <c r="A36" s="163"/>
      <c r="B36" s="164"/>
      <c r="C36" s="133"/>
      <c r="D36" s="201">
        <v>2.5</v>
      </c>
      <c r="E36" s="216" t="s">
        <v>193</v>
      </c>
      <c r="F36" s="217"/>
      <c r="G36" s="196" t="s">
        <v>173</v>
      </c>
      <c r="H36" s="196" t="s">
        <v>173</v>
      </c>
      <c r="I36" s="196" t="s">
        <v>173</v>
      </c>
      <c r="J36" s="196" t="s">
        <v>173</v>
      </c>
      <c r="K36" s="196" t="s">
        <v>173</v>
      </c>
      <c r="L36" s="198">
        <v>0.7</v>
      </c>
      <c r="M36" s="133"/>
      <c r="N36" s="187">
        <v>25</v>
      </c>
      <c r="O36" s="196" t="s">
        <v>173</v>
      </c>
      <c r="P36" s="196" t="s">
        <v>173</v>
      </c>
      <c r="Q36" s="196" t="s">
        <v>173</v>
      </c>
      <c r="R36" s="166"/>
      <c r="S36" s="166"/>
      <c r="T36" s="133"/>
    </row>
    <row r="37" spans="1:20" s="3" customFormat="1" x14ac:dyDescent="0.3">
      <c r="A37" s="163"/>
      <c r="B37" s="164"/>
      <c r="C37" s="133"/>
      <c r="D37" s="201">
        <v>2.6</v>
      </c>
      <c r="E37" s="216" t="s">
        <v>194</v>
      </c>
      <c r="F37" s="217"/>
      <c r="G37" s="196" t="s">
        <v>173</v>
      </c>
      <c r="H37" s="196" t="s">
        <v>173</v>
      </c>
      <c r="I37" s="196" t="s">
        <v>173</v>
      </c>
      <c r="J37" s="196" t="s">
        <v>173</v>
      </c>
      <c r="K37" s="196" t="s">
        <v>173</v>
      </c>
      <c r="L37" s="198">
        <v>0.7</v>
      </c>
      <c r="M37" s="133"/>
      <c r="N37" s="187">
        <v>20</v>
      </c>
      <c r="O37" s="196" t="s">
        <v>173</v>
      </c>
      <c r="P37" s="196" t="s">
        <v>173</v>
      </c>
      <c r="Q37" s="196" t="s">
        <v>173</v>
      </c>
      <c r="R37" s="166"/>
      <c r="S37" s="166"/>
      <c r="T37" s="133"/>
    </row>
    <row r="38" spans="1:20" s="3" customFormat="1" x14ac:dyDescent="0.3">
      <c r="A38" s="163"/>
      <c r="B38" s="164"/>
      <c r="C38" s="133"/>
      <c r="D38" s="201">
        <v>2.7</v>
      </c>
      <c r="E38" s="216" t="s">
        <v>195</v>
      </c>
      <c r="F38" s="217"/>
      <c r="G38" s="196" t="s">
        <v>173</v>
      </c>
      <c r="H38" s="196" t="s">
        <v>173</v>
      </c>
      <c r="I38" s="196" t="s">
        <v>173</v>
      </c>
      <c r="J38" s="196" t="s">
        <v>173</v>
      </c>
      <c r="K38" s="196" t="s">
        <v>173</v>
      </c>
      <c r="L38" s="198">
        <v>0.7</v>
      </c>
      <c r="M38" s="133"/>
      <c r="N38" s="187">
        <v>15</v>
      </c>
      <c r="O38" s="196" t="s">
        <v>173</v>
      </c>
      <c r="P38" s="196" t="s">
        <v>173</v>
      </c>
      <c r="Q38" s="196" t="s">
        <v>173</v>
      </c>
      <c r="R38" s="166"/>
      <c r="S38" s="166"/>
      <c r="T38" s="133"/>
    </row>
    <row r="39" spans="1:20" s="3" customFormat="1" x14ac:dyDescent="0.3">
      <c r="A39" s="163"/>
      <c r="B39" s="164"/>
      <c r="C39" s="133"/>
      <c r="D39" s="201">
        <v>2.8</v>
      </c>
      <c r="E39" s="216" t="s">
        <v>196</v>
      </c>
      <c r="F39" s="217"/>
      <c r="G39" s="196" t="s">
        <v>173</v>
      </c>
      <c r="H39" s="196" t="s">
        <v>173</v>
      </c>
      <c r="I39" s="196" t="s">
        <v>173</v>
      </c>
      <c r="J39" s="196" t="s">
        <v>173</v>
      </c>
      <c r="K39" s="196" t="s">
        <v>173</v>
      </c>
      <c r="L39" s="198">
        <v>0.7</v>
      </c>
      <c r="M39" s="133"/>
      <c r="N39" s="187">
        <v>15</v>
      </c>
      <c r="O39" s="196" t="s">
        <v>173</v>
      </c>
      <c r="P39" s="196" t="s">
        <v>173</v>
      </c>
      <c r="Q39" s="196" t="s">
        <v>173</v>
      </c>
      <c r="R39" s="166"/>
      <c r="S39" s="166"/>
      <c r="T39" s="133"/>
    </row>
    <row r="40" spans="1:20" s="3" customFormat="1" x14ac:dyDescent="0.3">
      <c r="A40" s="163"/>
      <c r="B40" s="164"/>
      <c r="C40" s="133"/>
      <c r="D40" s="201">
        <v>2.9</v>
      </c>
      <c r="E40" s="216" t="s">
        <v>197</v>
      </c>
      <c r="F40" s="217"/>
      <c r="G40" s="196" t="s">
        <v>173</v>
      </c>
      <c r="H40" s="196" t="s">
        <v>173</v>
      </c>
      <c r="I40" s="196" t="s">
        <v>173</v>
      </c>
      <c r="J40" s="196" t="s">
        <v>173</v>
      </c>
      <c r="K40" s="196" t="s">
        <v>173</v>
      </c>
      <c r="L40" s="198">
        <v>0.7</v>
      </c>
      <c r="M40" s="133"/>
      <c r="N40" s="187">
        <v>13275</v>
      </c>
      <c r="O40" s="196" t="s">
        <v>173</v>
      </c>
      <c r="P40" s="196" t="s">
        <v>173</v>
      </c>
      <c r="Q40" s="196" t="s">
        <v>173</v>
      </c>
      <c r="R40" s="166"/>
      <c r="S40" s="166"/>
      <c r="T40" s="133"/>
    </row>
    <row r="41" spans="1:20" s="3" customFormat="1" x14ac:dyDescent="0.3">
      <c r="A41" s="163"/>
      <c r="B41" s="164"/>
      <c r="C41" s="133"/>
      <c r="D41" s="201">
        <v>2.1</v>
      </c>
      <c r="E41" s="216" t="s">
        <v>198</v>
      </c>
      <c r="F41" s="217"/>
      <c r="G41" s="196" t="s">
        <v>173</v>
      </c>
      <c r="H41" s="196" t="s">
        <v>173</v>
      </c>
      <c r="I41" s="196" t="s">
        <v>173</v>
      </c>
      <c r="J41" s="196" t="s">
        <v>173</v>
      </c>
      <c r="K41" s="196" t="s">
        <v>173</v>
      </c>
      <c r="L41" s="198">
        <v>0.7</v>
      </c>
      <c r="M41" s="133"/>
      <c r="N41" s="187">
        <v>9</v>
      </c>
      <c r="O41" s="196" t="s">
        <v>173</v>
      </c>
      <c r="P41" s="196" t="s">
        <v>173</v>
      </c>
      <c r="Q41" s="196" t="s">
        <v>173</v>
      </c>
      <c r="R41" s="166"/>
      <c r="S41" s="166"/>
      <c r="T41" s="133"/>
    </row>
    <row r="42" spans="1:20" s="3" customFormat="1" x14ac:dyDescent="0.3">
      <c r="A42" s="163"/>
      <c r="B42" s="164"/>
      <c r="C42" s="133"/>
      <c r="D42" s="201">
        <v>2.11</v>
      </c>
      <c r="E42" s="216" t="s">
        <v>199</v>
      </c>
      <c r="F42" s="217"/>
      <c r="G42" s="196" t="s">
        <v>173</v>
      </c>
      <c r="H42" s="196" t="s">
        <v>173</v>
      </c>
      <c r="I42" s="196" t="s">
        <v>173</v>
      </c>
      <c r="J42" s="196" t="s">
        <v>173</v>
      </c>
      <c r="K42" s="196" t="s">
        <v>173</v>
      </c>
      <c r="L42" s="198">
        <v>0.7</v>
      </c>
      <c r="M42" s="133"/>
      <c r="N42" s="187">
        <v>1066</v>
      </c>
      <c r="O42" s="196" t="s">
        <v>173</v>
      </c>
      <c r="P42" s="196" t="s">
        <v>173</v>
      </c>
      <c r="Q42" s="196" t="s">
        <v>173</v>
      </c>
      <c r="R42" s="166"/>
      <c r="S42" s="166"/>
      <c r="T42" s="133"/>
    </row>
    <row r="43" spans="1:20" s="3" customFormat="1" x14ac:dyDescent="0.3">
      <c r="A43" s="163"/>
      <c r="B43" s="164"/>
      <c r="C43" s="133"/>
      <c r="D43" s="201">
        <v>2.12</v>
      </c>
      <c r="E43" s="216" t="s">
        <v>200</v>
      </c>
      <c r="F43" s="217"/>
      <c r="G43" s="196" t="s">
        <v>173</v>
      </c>
      <c r="H43" s="196" t="s">
        <v>173</v>
      </c>
      <c r="I43" s="196" t="s">
        <v>173</v>
      </c>
      <c r="J43" s="196" t="s">
        <v>173</v>
      </c>
      <c r="K43" s="196" t="s">
        <v>173</v>
      </c>
      <c r="L43" s="198">
        <v>0.7</v>
      </c>
      <c r="M43" s="133"/>
      <c r="N43" s="187">
        <v>18</v>
      </c>
      <c r="O43" s="196" t="s">
        <v>173</v>
      </c>
      <c r="P43" s="196" t="s">
        <v>173</v>
      </c>
      <c r="Q43" s="196" t="s">
        <v>173</v>
      </c>
      <c r="R43" s="166"/>
      <c r="S43" s="166"/>
      <c r="T43" s="133"/>
    </row>
    <row r="44" spans="1:20" s="3" customFormat="1" ht="21" customHeight="1" x14ac:dyDescent="0.3">
      <c r="A44" s="163"/>
      <c r="B44" s="164"/>
      <c r="C44" s="133"/>
      <c r="D44" s="218" t="s">
        <v>171</v>
      </c>
      <c r="E44" s="219"/>
      <c r="F44" s="220"/>
      <c r="G44" s="197" t="s">
        <v>173</v>
      </c>
      <c r="H44" s="197" t="s">
        <v>173</v>
      </c>
      <c r="I44" s="197" t="s">
        <v>173</v>
      </c>
      <c r="J44" s="197" t="s">
        <v>173</v>
      </c>
      <c r="K44" s="197" t="s">
        <v>173</v>
      </c>
      <c r="L44" s="197"/>
      <c r="M44" s="133"/>
      <c r="N44" s="194"/>
      <c r="O44" s="197" t="s">
        <v>173</v>
      </c>
      <c r="P44" s="197" t="s">
        <v>173</v>
      </c>
      <c r="Q44" s="197" t="s">
        <v>173</v>
      </c>
      <c r="R44" s="166"/>
      <c r="S44" s="166"/>
      <c r="T44" s="133"/>
    </row>
    <row r="45" spans="1:20" s="3" customFormat="1" ht="21" customHeight="1" x14ac:dyDescent="0.3">
      <c r="A45" s="163"/>
      <c r="B45" s="164"/>
      <c r="C45" s="133"/>
      <c r="D45" s="193"/>
      <c r="E45" s="188"/>
      <c r="F45" s="191"/>
      <c r="G45" s="196"/>
      <c r="H45" s="196"/>
      <c r="I45" s="196"/>
      <c r="J45" s="196"/>
      <c r="K45" s="196"/>
      <c r="L45" s="196"/>
      <c r="M45" s="133"/>
      <c r="N45" s="187"/>
      <c r="O45" s="196"/>
      <c r="P45" s="196"/>
      <c r="Q45" s="196"/>
      <c r="R45" s="166"/>
      <c r="S45" s="166"/>
      <c r="T45" s="133"/>
    </row>
    <row r="46" spans="1:20" s="3" customFormat="1" ht="51" customHeight="1" x14ac:dyDescent="0.3">
      <c r="A46" s="163"/>
      <c r="B46" s="164"/>
      <c r="C46" s="133"/>
      <c r="D46" s="203" t="s">
        <v>187</v>
      </c>
      <c r="E46" s="204"/>
      <c r="F46" s="205"/>
      <c r="G46" s="165"/>
      <c r="H46" s="165"/>
      <c r="I46" s="165"/>
      <c r="J46" s="165"/>
      <c r="K46" s="165"/>
      <c r="L46" s="165"/>
      <c r="M46" s="133"/>
      <c r="N46" s="187"/>
      <c r="O46" s="165"/>
      <c r="P46" s="165"/>
      <c r="Q46" s="165"/>
      <c r="R46" s="166"/>
      <c r="S46" s="166"/>
      <c r="T46" s="133"/>
    </row>
    <row r="47" spans="1:20" s="3" customFormat="1" ht="21" customHeight="1" thickBot="1" x14ac:dyDescent="0.35">
      <c r="A47" s="163"/>
      <c r="B47" s="164"/>
      <c r="C47" s="133"/>
      <c r="D47" s="192">
        <v>3.1</v>
      </c>
      <c r="E47" s="200" t="s">
        <v>201</v>
      </c>
      <c r="F47" s="189"/>
      <c r="G47" s="196" t="s">
        <v>173</v>
      </c>
      <c r="H47" s="196" t="s">
        <v>173</v>
      </c>
      <c r="I47" s="196" t="s">
        <v>173</v>
      </c>
      <c r="J47" s="196" t="s">
        <v>173</v>
      </c>
      <c r="K47" s="196" t="s">
        <v>173</v>
      </c>
      <c r="L47" s="198">
        <v>0.7</v>
      </c>
      <c r="M47" s="133"/>
      <c r="N47" s="187">
        <v>23165</v>
      </c>
      <c r="O47" s="196" t="s">
        <v>173</v>
      </c>
      <c r="P47" s="196" t="s">
        <v>173</v>
      </c>
      <c r="Q47" s="196" t="s">
        <v>173</v>
      </c>
      <c r="R47" s="166"/>
      <c r="S47" s="166"/>
      <c r="T47" s="133"/>
    </row>
    <row r="48" spans="1:20" s="3" customFormat="1" ht="21" customHeight="1" thickBot="1" x14ac:dyDescent="0.35">
      <c r="A48" s="163"/>
      <c r="B48" s="164"/>
      <c r="C48" s="133"/>
      <c r="D48" s="192">
        <v>3.2</v>
      </c>
      <c r="E48" s="200" t="s">
        <v>202</v>
      </c>
      <c r="F48" s="189"/>
      <c r="G48" s="196" t="s">
        <v>173</v>
      </c>
      <c r="H48" s="196" t="s">
        <v>173</v>
      </c>
      <c r="I48" s="196" t="s">
        <v>173</v>
      </c>
      <c r="J48" s="196" t="s">
        <v>173</v>
      </c>
      <c r="K48" s="196" t="s">
        <v>173</v>
      </c>
      <c r="L48" s="198">
        <v>0.7</v>
      </c>
      <c r="M48" s="133"/>
      <c r="N48" s="187">
        <v>30623</v>
      </c>
      <c r="O48" s="196" t="s">
        <v>173</v>
      </c>
      <c r="P48" s="196" t="s">
        <v>173</v>
      </c>
      <c r="Q48" s="196" t="s">
        <v>173</v>
      </c>
      <c r="R48" s="166"/>
      <c r="S48" s="166"/>
      <c r="T48" s="133"/>
    </row>
    <row r="49" spans="1:20" s="3" customFormat="1" ht="21" customHeight="1" thickBot="1" x14ac:dyDescent="0.35">
      <c r="A49" s="163"/>
      <c r="B49" s="164"/>
      <c r="C49" s="133"/>
      <c r="D49" s="192">
        <v>3.3</v>
      </c>
      <c r="E49" s="200" t="s">
        <v>203</v>
      </c>
      <c r="F49" s="189"/>
      <c r="G49" s="196"/>
      <c r="H49" s="196"/>
      <c r="I49" s="196"/>
      <c r="J49" s="196"/>
      <c r="K49" s="196"/>
      <c r="L49" s="198">
        <v>0.7</v>
      </c>
      <c r="M49" s="133"/>
      <c r="N49" s="187">
        <v>20773</v>
      </c>
      <c r="O49" s="196"/>
      <c r="P49" s="196"/>
      <c r="Q49" s="196"/>
      <c r="R49" s="166"/>
      <c r="S49" s="166"/>
      <c r="T49" s="133"/>
    </row>
    <row r="50" spans="1:20" s="3" customFormat="1" ht="21" customHeight="1" thickBot="1" x14ac:dyDescent="0.35">
      <c r="A50" s="163"/>
      <c r="B50" s="164"/>
      <c r="C50" s="133"/>
      <c r="D50" s="192">
        <v>3.4</v>
      </c>
      <c r="E50" s="200" t="s">
        <v>204</v>
      </c>
      <c r="F50" s="191"/>
      <c r="G50" s="196" t="s">
        <v>173</v>
      </c>
      <c r="H50" s="196" t="s">
        <v>173</v>
      </c>
      <c r="I50" s="196" t="s">
        <v>173</v>
      </c>
      <c r="J50" s="196" t="s">
        <v>173</v>
      </c>
      <c r="K50" s="196" t="s">
        <v>173</v>
      </c>
      <c r="L50" s="198">
        <v>0.7</v>
      </c>
      <c r="M50" s="133"/>
      <c r="N50" s="187">
        <v>505</v>
      </c>
      <c r="O50" s="196" t="s">
        <v>173</v>
      </c>
      <c r="P50" s="196" t="s">
        <v>173</v>
      </c>
      <c r="Q50" s="196" t="s">
        <v>173</v>
      </c>
      <c r="R50" s="166"/>
      <c r="S50" s="166"/>
      <c r="T50" s="133"/>
    </row>
    <row r="51" spans="1:20" s="3" customFormat="1" ht="21" customHeight="1" thickBot="1" x14ac:dyDescent="0.35">
      <c r="A51" s="163"/>
      <c r="B51" s="164"/>
      <c r="C51" s="133"/>
      <c r="D51" s="192">
        <v>3.5</v>
      </c>
      <c r="E51" s="200" t="s">
        <v>205</v>
      </c>
      <c r="F51" s="191"/>
      <c r="G51" s="196" t="s">
        <v>173</v>
      </c>
      <c r="H51" s="196" t="s">
        <v>173</v>
      </c>
      <c r="I51" s="196" t="s">
        <v>173</v>
      </c>
      <c r="J51" s="196" t="s">
        <v>173</v>
      </c>
      <c r="K51" s="196" t="s">
        <v>173</v>
      </c>
      <c r="L51" s="198">
        <v>0.7</v>
      </c>
      <c r="M51" s="133"/>
      <c r="N51" s="187">
        <v>5005</v>
      </c>
      <c r="O51" s="196" t="s">
        <v>173</v>
      </c>
      <c r="P51" s="196" t="s">
        <v>173</v>
      </c>
      <c r="Q51" s="196" t="s">
        <v>173</v>
      </c>
      <c r="R51" s="166"/>
      <c r="S51" s="166"/>
      <c r="T51" s="133"/>
    </row>
    <row r="52" spans="1:20" s="3" customFormat="1" ht="21" customHeight="1" thickBot="1" x14ac:dyDescent="0.35">
      <c r="A52" s="163"/>
      <c r="B52" s="164"/>
      <c r="C52" s="133"/>
      <c r="D52" s="192">
        <v>3.6</v>
      </c>
      <c r="E52" s="200" t="s">
        <v>205</v>
      </c>
      <c r="F52" s="191"/>
      <c r="G52" s="196" t="s">
        <v>173</v>
      </c>
      <c r="H52" s="196" t="s">
        <v>173</v>
      </c>
      <c r="I52" s="196" t="s">
        <v>173</v>
      </c>
      <c r="J52" s="196" t="s">
        <v>173</v>
      </c>
      <c r="K52" s="196" t="s">
        <v>173</v>
      </c>
      <c r="L52" s="198">
        <v>0.7</v>
      </c>
      <c r="M52" s="133"/>
      <c r="N52" s="187">
        <v>605</v>
      </c>
      <c r="O52" s="196" t="s">
        <v>173</v>
      </c>
      <c r="P52" s="196" t="s">
        <v>173</v>
      </c>
      <c r="Q52" s="196" t="s">
        <v>173</v>
      </c>
      <c r="R52" s="166"/>
      <c r="S52" s="166"/>
      <c r="T52" s="133"/>
    </row>
    <row r="53" spans="1:20" s="3" customFormat="1" ht="21" customHeight="1" x14ac:dyDescent="0.3">
      <c r="A53" s="163"/>
      <c r="B53" s="164"/>
      <c r="C53" s="133"/>
      <c r="D53" s="218" t="s">
        <v>172</v>
      </c>
      <c r="E53" s="219"/>
      <c r="F53" s="220"/>
      <c r="G53" s="197" t="s">
        <v>173</v>
      </c>
      <c r="H53" s="197" t="s">
        <v>173</v>
      </c>
      <c r="I53" s="197" t="s">
        <v>173</v>
      </c>
      <c r="J53" s="197" t="s">
        <v>173</v>
      </c>
      <c r="K53" s="197" t="s">
        <v>173</v>
      </c>
      <c r="L53" s="197"/>
      <c r="M53" s="133"/>
      <c r="N53" s="194"/>
      <c r="O53" s="197" t="s">
        <v>173</v>
      </c>
      <c r="P53" s="197" t="s">
        <v>173</v>
      </c>
      <c r="Q53" s="197" t="s">
        <v>173</v>
      </c>
      <c r="R53" s="166"/>
      <c r="S53" s="166"/>
      <c r="T53" s="133"/>
    </row>
    <row r="54" spans="1:20" ht="21" customHeight="1" x14ac:dyDescent="0.3">
      <c r="A54" s="168"/>
      <c r="B54" s="168"/>
      <c r="N54" s="169"/>
      <c r="O54" s="170"/>
      <c r="P54" s="171"/>
      <c r="Q54" s="172"/>
      <c r="S54" s="173"/>
    </row>
    <row r="55" spans="1:20" ht="21" customHeight="1" x14ac:dyDescent="0.3">
      <c r="A55" s="168"/>
      <c r="B55" s="168"/>
      <c r="D55" s="174" t="s">
        <v>7</v>
      </c>
      <c r="E55" s="174"/>
      <c r="H55" s="174"/>
      <c r="N55" s="150"/>
      <c r="O55" s="175" t="s">
        <v>165</v>
      </c>
      <c r="P55" s="170"/>
      <c r="Q55" s="186"/>
      <c r="S55" s="173"/>
    </row>
    <row r="56" spans="1:20" ht="21" customHeight="1" x14ac:dyDescent="0.3">
      <c r="A56" s="168"/>
      <c r="B56" s="168"/>
      <c r="D56" s="176"/>
      <c r="E56" s="176"/>
      <c r="F56" s="176"/>
      <c r="H56" s="177"/>
      <c r="O56" s="175" t="s">
        <v>166</v>
      </c>
      <c r="P56" s="178"/>
      <c r="Q56" s="172"/>
      <c r="S56" s="173"/>
    </row>
    <row r="57" spans="1:20" ht="21" customHeight="1" x14ac:dyDescent="0.3">
      <c r="A57" s="168"/>
      <c r="B57" s="168"/>
      <c r="D57" s="176"/>
      <c r="E57" s="176"/>
      <c r="F57" s="176"/>
      <c r="H57" s="177"/>
      <c r="O57" s="179"/>
      <c r="P57" s="175" t="s">
        <v>167</v>
      </c>
      <c r="Q57" s="178"/>
      <c r="S57" s="173"/>
    </row>
    <row r="58" spans="1:20" ht="21" customHeight="1" thickBot="1" x14ac:dyDescent="0.35">
      <c r="A58" s="168"/>
      <c r="B58" s="168"/>
      <c r="D58" s="180"/>
      <c r="E58" s="180"/>
      <c r="F58" s="180"/>
      <c r="P58" s="175" t="s">
        <v>168</v>
      </c>
      <c r="Q58" s="178"/>
      <c r="S58" s="173"/>
    </row>
    <row r="59" spans="1:20" ht="21" customHeight="1" x14ac:dyDescent="0.3">
      <c r="A59" s="168"/>
      <c r="B59" s="168"/>
      <c r="D59" s="149" t="s">
        <v>2</v>
      </c>
      <c r="E59" s="181"/>
      <c r="F59" s="181"/>
      <c r="P59" s="175" t="s">
        <v>169</v>
      </c>
      <c r="Q59" s="182"/>
      <c r="S59" s="173"/>
    </row>
    <row r="60" spans="1:20" ht="21" customHeight="1" thickBot="1" x14ac:dyDescent="0.35">
      <c r="A60" s="168"/>
      <c r="B60" s="168"/>
      <c r="D60" s="180"/>
      <c r="E60" s="180"/>
      <c r="F60" s="180"/>
      <c r="G60" s="180"/>
      <c r="H60" s="180"/>
      <c r="I60" s="180"/>
      <c r="J60" s="180"/>
      <c r="K60" s="180"/>
      <c r="L60" s="180"/>
      <c r="M60" s="180"/>
      <c r="N60" s="180"/>
      <c r="O60" s="180"/>
      <c r="P60" s="180"/>
      <c r="Q60" s="180"/>
      <c r="S60" s="173"/>
    </row>
    <row r="61" spans="1:20" ht="21" customHeight="1" thickBot="1" x14ac:dyDescent="0.35">
      <c r="A61" s="168"/>
      <c r="B61" s="168"/>
      <c r="D61" s="180"/>
      <c r="E61" s="180"/>
      <c r="F61" s="180"/>
      <c r="G61" s="180"/>
      <c r="H61" s="180"/>
      <c r="I61" s="180"/>
      <c r="J61" s="180"/>
      <c r="K61" s="180"/>
      <c r="L61" s="180"/>
      <c r="M61" s="180"/>
      <c r="N61" s="180"/>
      <c r="O61" s="180"/>
      <c r="P61" s="180"/>
      <c r="Q61" s="180"/>
      <c r="S61" s="173"/>
    </row>
    <row r="62" spans="1:20" ht="21" customHeight="1" thickBot="1" x14ac:dyDescent="0.35">
      <c r="A62" s="168"/>
      <c r="B62" s="168"/>
      <c r="C62" s="183"/>
      <c r="D62" s="180"/>
      <c r="E62" s="180"/>
      <c r="F62" s="180"/>
      <c r="G62" s="180"/>
      <c r="H62" s="180"/>
      <c r="I62" s="180"/>
      <c r="J62" s="180"/>
      <c r="K62" s="180"/>
      <c r="L62" s="180"/>
      <c r="M62" s="180"/>
      <c r="N62" s="180"/>
      <c r="O62" s="180"/>
      <c r="P62" s="180"/>
      <c r="Q62" s="180"/>
      <c r="R62" s="184"/>
      <c r="S62" s="173"/>
    </row>
    <row r="63" spans="1:20" ht="21" customHeight="1" thickBot="1" x14ac:dyDescent="0.35">
      <c r="A63" s="168"/>
      <c r="B63" s="185"/>
      <c r="C63" s="183"/>
      <c r="D63" s="180"/>
      <c r="E63" s="180"/>
      <c r="F63" s="180"/>
      <c r="G63" s="180"/>
      <c r="H63" s="180"/>
      <c r="I63" s="180"/>
      <c r="J63" s="180"/>
      <c r="K63" s="180"/>
      <c r="L63" s="180"/>
      <c r="M63" s="180"/>
      <c r="N63" s="180"/>
      <c r="O63" s="180"/>
      <c r="P63" s="180"/>
      <c r="Q63" s="180"/>
      <c r="R63" s="180"/>
      <c r="S63" s="184"/>
    </row>
  </sheetData>
  <mergeCells count="23">
    <mergeCell ref="E42:F42"/>
    <mergeCell ref="E43:F43"/>
    <mergeCell ref="D44:F44"/>
    <mergeCell ref="D46:F46"/>
    <mergeCell ref="D53:F53"/>
    <mergeCell ref="E41:F41"/>
    <mergeCell ref="D29:F29"/>
    <mergeCell ref="D31:F31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D20:F20"/>
    <mergeCell ref="P8:Q9"/>
    <mergeCell ref="F9:L9"/>
    <mergeCell ref="D15:Q15"/>
    <mergeCell ref="E18:F18"/>
    <mergeCell ref="E19:F19"/>
  </mergeCells>
  <printOptions horizontalCentered="1" verticalCentered="1"/>
  <pageMargins left="0" right="0" top="0" bottom="0" header="0" footer="0"/>
  <pageSetup paperSize="9" scale="20" orientation="landscape" r:id="rId1"/>
  <headerFooter>
    <oddFooter>&amp;C&amp;P</oddFooter>
    <evenFooter>&amp;C&amp;[7]</evenFooter>
    <firstFooter>&amp;C&amp;P</first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A9CF62-22ED-401F-8BBE-050B41E1F136}">
  <dimension ref="A1:T63"/>
  <sheetViews>
    <sheetView tabSelected="1" view="pageBreakPreview" topLeftCell="A25" zoomScale="72" zoomScaleNormal="90" zoomScaleSheetLayoutView="72" workbookViewId="0">
      <selection activeCell="T46" sqref="T46"/>
    </sheetView>
  </sheetViews>
  <sheetFormatPr defaultColWidth="9.109375" defaultRowHeight="15.6" x14ac:dyDescent="0.3"/>
  <cols>
    <col min="1" max="1" width="9.88671875" style="132" customWidth="1"/>
    <col min="2" max="2" width="3.88671875" style="132" customWidth="1"/>
    <col min="3" max="3" width="9" style="133" customWidth="1"/>
    <col min="4" max="4" width="13.109375" style="134" customWidth="1"/>
    <col min="5" max="5" width="25.5546875" style="134" customWidth="1"/>
    <col min="6" max="6" width="37.6640625" style="134" customWidth="1"/>
    <col min="7" max="7" width="17.5546875" style="134" customWidth="1"/>
    <col min="8" max="8" width="15.6640625" style="134" customWidth="1"/>
    <col min="9" max="9" width="17.33203125" style="134" customWidth="1"/>
    <col min="10" max="10" width="15" style="134" customWidth="1"/>
    <col min="11" max="11" width="12.33203125" style="134" customWidth="1"/>
    <col min="12" max="12" width="13.44140625" style="134" customWidth="1"/>
    <col min="13" max="13" width="2.5546875" style="134" customWidth="1"/>
    <col min="14" max="14" width="11" style="134" customWidth="1"/>
    <col min="15" max="15" width="16.33203125" style="134" bestFit="1" customWidth="1"/>
    <col min="16" max="16" width="16.5546875" style="134" customWidth="1"/>
    <col min="17" max="17" width="15.44140625" style="134" bestFit="1" customWidth="1"/>
    <col min="18" max="18" width="6.5546875" style="134" customWidth="1"/>
    <col min="19" max="19" width="3.6640625" style="134" customWidth="1"/>
    <col min="20" max="20" width="10.33203125" style="134" bestFit="1" customWidth="1"/>
    <col min="21" max="16384" width="9.109375" style="1"/>
  </cols>
  <sheetData>
    <row r="1" spans="2:19" ht="16.2" thickBot="1" x14ac:dyDescent="0.35"/>
    <row r="2" spans="2:19" ht="16.2" thickBot="1" x14ac:dyDescent="0.35">
      <c r="B2" s="135"/>
      <c r="C2" s="136"/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  <c r="P2" s="137"/>
      <c r="Q2" s="137"/>
      <c r="R2" s="137"/>
      <c r="S2" s="138"/>
    </row>
    <row r="3" spans="2:19" x14ac:dyDescent="0.3">
      <c r="B3" s="139"/>
      <c r="C3" s="136"/>
      <c r="D3" s="140" t="s">
        <v>158</v>
      </c>
      <c r="E3" s="137"/>
      <c r="F3" s="137"/>
      <c r="G3" s="137"/>
      <c r="H3" s="137"/>
      <c r="I3" s="137"/>
      <c r="J3" s="137"/>
      <c r="K3" s="137"/>
      <c r="L3" s="137"/>
      <c r="M3" s="137"/>
      <c r="N3" s="137"/>
      <c r="O3" s="137"/>
      <c r="P3" s="137"/>
      <c r="Q3" s="140" t="s">
        <v>156</v>
      </c>
      <c r="R3" s="138"/>
      <c r="S3" s="141"/>
    </row>
    <row r="4" spans="2:19" x14ac:dyDescent="0.3">
      <c r="B4" s="139"/>
      <c r="D4" s="142" t="s">
        <v>0</v>
      </c>
      <c r="E4" s="142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3"/>
      <c r="R4" s="141"/>
      <c r="S4" s="141"/>
    </row>
    <row r="5" spans="2:19" ht="16.2" thickBot="1" x14ac:dyDescent="0.35">
      <c r="B5" s="139"/>
      <c r="R5" s="141"/>
      <c r="S5" s="141"/>
    </row>
    <row r="6" spans="2:19" ht="16.2" thickBot="1" x14ac:dyDescent="0.35">
      <c r="B6" s="139"/>
      <c r="D6" s="144" t="s">
        <v>31</v>
      </c>
      <c r="E6" s="145"/>
      <c r="F6" s="145"/>
      <c r="G6" s="145"/>
      <c r="H6" s="145"/>
      <c r="I6" s="145"/>
      <c r="J6" s="145"/>
      <c r="K6" s="145"/>
      <c r="L6" s="145"/>
      <c r="M6" s="146"/>
      <c r="N6" s="146"/>
      <c r="O6" s="146"/>
      <c r="P6" s="146"/>
      <c r="Q6" s="146"/>
      <c r="R6" s="141"/>
      <c r="S6" s="141"/>
    </row>
    <row r="7" spans="2:19" ht="16.2" thickBot="1" x14ac:dyDescent="0.35">
      <c r="B7" s="139"/>
      <c r="R7" s="141"/>
      <c r="S7" s="141"/>
    </row>
    <row r="8" spans="2:19" x14ac:dyDescent="0.3">
      <c r="B8" s="139"/>
      <c r="C8" s="147" t="s">
        <v>65</v>
      </c>
      <c r="D8" s="148" t="s">
        <v>161</v>
      </c>
      <c r="E8" s="148"/>
      <c r="F8" s="149" t="s">
        <v>207</v>
      </c>
      <c r="G8" s="149"/>
      <c r="H8" s="149"/>
      <c r="I8" s="149"/>
      <c r="P8" s="206" t="s">
        <v>163</v>
      </c>
      <c r="Q8" s="207"/>
      <c r="R8" s="141"/>
      <c r="S8" s="141"/>
    </row>
    <row r="9" spans="2:19" ht="39.6" customHeight="1" thickBot="1" x14ac:dyDescent="0.35">
      <c r="B9" s="139"/>
      <c r="C9" s="147" t="s">
        <v>66</v>
      </c>
      <c r="D9" s="148" t="s">
        <v>5</v>
      </c>
      <c r="E9" s="148"/>
      <c r="F9" s="210" t="s">
        <v>206</v>
      </c>
      <c r="G9" s="210"/>
      <c r="H9" s="210"/>
      <c r="I9" s="210"/>
      <c r="J9" s="210"/>
      <c r="K9" s="210"/>
      <c r="L9" s="210"/>
      <c r="P9" s="208"/>
      <c r="Q9" s="209"/>
      <c r="R9" s="141"/>
      <c r="S9" s="141"/>
    </row>
    <row r="10" spans="2:19" x14ac:dyDescent="0.3">
      <c r="B10" s="139"/>
      <c r="C10" s="147" t="s">
        <v>67</v>
      </c>
      <c r="D10" s="148" t="s">
        <v>58</v>
      </c>
      <c r="E10" s="148"/>
      <c r="R10" s="141"/>
      <c r="S10" s="141"/>
    </row>
    <row r="11" spans="2:19" x14ac:dyDescent="0.3">
      <c r="B11" s="139"/>
      <c r="C11" s="147" t="s">
        <v>68</v>
      </c>
      <c r="D11" s="148" t="s">
        <v>3</v>
      </c>
      <c r="E11" s="148"/>
      <c r="R11" s="141"/>
      <c r="S11" s="141"/>
    </row>
    <row r="12" spans="2:19" x14ac:dyDescent="0.3">
      <c r="B12" s="139"/>
      <c r="C12" s="147" t="s">
        <v>69</v>
      </c>
      <c r="D12" s="148" t="s">
        <v>6</v>
      </c>
      <c r="E12" s="148"/>
      <c r="F12" s="134" t="s">
        <v>162</v>
      </c>
      <c r="R12" s="141"/>
      <c r="S12" s="141"/>
    </row>
    <row r="13" spans="2:19" x14ac:dyDescent="0.3">
      <c r="B13" s="139"/>
      <c r="C13" s="147" t="s">
        <v>70</v>
      </c>
      <c r="D13" s="148" t="s">
        <v>4</v>
      </c>
      <c r="E13" s="148"/>
      <c r="F13" s="150" t="s">
        <v>160</v>
      </c>
      <c r="G13" s="151"/>
      <c r="H13" s="150" t="s">
        <v>17</v>
      </c>
      <c r="I13" s="151"/>
      <c r="J13" s="150" t="s">
        <v>26</v>
      </c>
      <c r="K13" s="151"/>
      <c r="R13" s="141"/>
      <c r="S13" s="141"/>
    </row>
    <row r="14" spans="2:19" x14ac:dyDescent="0.3">
      <c r="B14" s="139"/>
      <c r="C14" s="147" t="s">
        <v>71</v>
      </c>
      <c r="D14" s="152" t="s">
        <v>57</v>
      </c>
      <c r="F14" s="153"/>
      <c r="R14" s="141"/>
      <c r="S14" s="141"/>
    </row>
    <row r="15" spans="2:19" x14ac:dyDescent="0.3">
      <c r="B15" s="139"/>
      <c r="C15" s="147"/>
      <c r="D15" s="211" t="s">
        <v>177</v>
      </c>
      <c r="E15" s="211"/>
      <c r="F15" s="211"/>
      <c r="G15" s="211"/>
      <c r="H15" s="211"/>
      <c r="I15" s="211"/>
      <c r="J15" s="211"/>
      <c r="K15" s="211"/>
      <c r="L15" s="211"/>
      <c r="M15" s="211"/>
      <c r="N15" s="211"/>
      <c r="O15" s="211"/>
      <c r="P15" s="211"/>
      <c r="Q15" s="211"/>
      <c r="R15" s="141"/>
      <c r="S15" s="141"/>
    </row>
    <row r="16" spans="2:19" x14ac:dyDescent="0.3">
      <c r="B16" s="139"/>
      <c r="C16" s="147"/>
      <c r="D16" s="152"/>
      <c r="F16" s="153"/>
      <c r="R16" s="141"/>
      <c r="S16" s="141"/>
    </row>
    <row r="17" spans="1:20" x14ac:dyDescent="0.3">
      <c r="B17" s="139"/>
      <c r="G17" s="154" t="s">
        <v>10</v>
      </c>
      <c r="H17" s="155"/>
      <c r="I17" s="155"/>
      <c r="J17" s="155"/>
      <c r="K17" s="155"/>
      <c r="L17" s="156"/>
      <c r="M17" s="148"/>
      <c r="N17" s="154" t="s">
        <v>9</v>
      </c>
      <c r="O17" s="157"/>
      <c r="P17" s="157"/>
      <c r="Q17" s="158"/>
      <c r="R17" s="141"/>
      <c r="S17" s="141"/>
    </row>
    <row r="18" spans="1:20" s="2" customFormat="1" ht="78" x14ac:dyDescent="0.3">
      <c r="A18" s="159"/>
      <c r="B18" s="160"/>
      <c r="C18" s="161"/>
      <c r="D18" s="190" t="s">
        <v>44</v>
      </c>
      <c r="E18" s="212" t="s">
        <v>45</v>
      </c>
      <c r="F18" s="213"/>
      <c r="G18" s="190" t="s">
        <v>175</v>
      </c>
      <c r="H18" s="190" t="s">
        <v>153</v>
      </c>
      <c r="I18" s="190" t="s">
        <v>164</v>
      </c>
      <c r="J18" s="190" t="s">
        <v>53</v>
      </c>
      <c r="K18" s="190" t="s">
        <v>54</v>
      </c>
      <c r="L18" s="190" t="s">
        <v>59</v>
      </c>
      <c r="M18" s="195"/>
      <c r="N18" s="190" t="s">
        <v>8</v>
      </c>
      <c r="O18" s="190" t="s">
        <v>11</v>
      </c>
      <c r="P18" s="190" t="s">
        <v>60</v>
      </c>
      <c r="Q18" s="190" t="s">
        <v>61</v>
      </c>
      <c r="R18" s="162"/>
      <c r="S18" s="162"/>
      <c r="T18" s="161"/>
    </row>
    <row r="19" spans="1:20" s="3" customFormat="1" ht="21" customHeight="1" x14ac:dyDescent="0.3">
      <c r="A19" s="163"/>
      <c r="B19" s="164"/>
      <c r="C19" s="133"/>
      <c r="D19" s="167" t="s">
        <v>72</v>
      </c>
      <c r="E19" s="214" t="s">
        <v>73</v>
      </c>
      <c r="F19" s="215"/>
      <c r="G19" s="165" t="s">
        <v>74</v>
      </c>
      <c r="H19" s="165" t="s">
        <v>75</v>
      </c>
      <c r="I19" s="165" t="s">
        <v>76</v>
      </c>
      <c r="J19" s="165" t="s">
        <v>77</v>
      </c>
      <c r="K19" s="165" t="s">
        <v>78</v>
      </c>
      <c r="L19" s="165" t="s">
        <v>79</v>
      </c>
      <c r="M19" s="133"/>
      <c r="N19" s="187" t="s">
        <v>80</v>
      </c>
      <c r="O19" s="165" t="s">
        <v>81</v>
      </c>
      <c r="P19" s="165" t="s">
        <v>82</v>
      </c>
      <c r="Q19" s="165" t="s">
        <v>83</v>
      </c>
      <c r="R19" s="166"/>
      <c r="S19" s="166"/>
      <c r="T19" s="133"/>
    </row>
    <row r="20" spans="1:20" s="3" customFormat="1" ht="50.4" customHeight="1" x14ac:dyDescent="0.3">
      <c r="A20" s="163"/>
      <c r="B20" s="164"/>
      <c r="C20" s="133"/>
      <c r="D20" s="203" t="s">
        <v>188</v>
      </c>
      <c r="E20" s="204"/>
      <c r="F20" s="205"/>
      <c r="G20" s="196"/>
      <c r="H20" s="196"/>
      <c r="I20" s="196"/>
      <c r="J20" s="196"/>
      <c r="K20" s="196"/>
      <c r="L20" s="198"/>
      <c r="M20" s="133"/>
      <c r="N20" s="187"/>
      <c r="O20" s="196"/>
      <c r="P20" s="196"/>
      <c r="Q20" s="196"/>
      <c r="R20" s="166"/>
      <c r="S20" s="166"/>
      <c r="T20" s="133"/>
    </row>
    <row r="21" spans="1:20" s="3" customFormat="1" ht="21" customHeight="1" x14ac:dyDescent="0.3">
      <c r="A21" s="163"/>
      <c r="B21" s="164"/>
      <c r="C21" s="133"/>
      <c r="D21" s="192">
        <v>1.1000000000000001</v>
      </c>
      <c r="E21" s="188" t="s">
        <v>178</v>
      </c>
      <c r="F21" s="199"/>
      <c r="G21" s="196" t="s">
        <v>173</v>
      </c>
      <c r="H21" s="196" t="s">
        <v>173</v>
      </c>
      <c r="I21" s="196" t="s">
        <v>173</v>
      </c>
      <c r="J21" s="196" t="s">
        <v>173</v>
      </c>
      <c r="K21" s="196" t="s">
        <v>173</v>
      </c>
      <c r="L21" s="198">
        <v>0.7</v>
      </c>
      <c r="M21" s="133"/>
      <c r="N21" s="187">
        <v>19</v>
      </c>
      <c r="O21" s="196" t="s">
        <v>173</v>
      </c>
      <c r="P21" s="196" t="s">
        <v>173</v>
      </c>
      <c r="Q21" s="196" t="s">
        <v>173</v>
      </c>
      <c r="R21" s="166"/>
      <c r="S21" s="166"/>
      <c r="T21" s="133"/>
    </row>
    <row r="22" spans="1:20" s="3" customFormat="1" ht="21" customHeight="1" x14ac:dyDescent="0.3">
      <c r="A22" s="163"/>
      <c r="B22" s="164"/>
      <c r="C22" s="133"/>
      <c r="D22" s="192">
        <v>1.2</v>
      </c>
      <c r="E22" s="188" t="s">
        <v>179</v>
      </c>
      <c r="F22" s="199"/>
      <c r="G22" s="196" t="s">
        <v>173</v>
      </c>
      <c r="H22" s="196" t="s">
        <v>173</v>
      </c>
      <c r="I22" s="196" t="s">
        <v>173</v>
      </c>
      <c r="J22" s="196" t="s">
        <v>173</v>
      </c>
      <c r="K22" s="196" t="s">
        <v>173</v>
      </c>
      <c r="L22" s="198">
        <v>0.7</v>
      </c>
      <c r="M22" s="133"/>
      <c r="N22" s="187">
        <v>215</v>
      </c>
      <c r="O22" s="196" t="s">
        <v>173</v>
      </c>
      <c r="P22" s="196" t="s">
        <v>173</v>
      </c>
      <c r="Q22" s="196" t="s">
        <v>173</v>
      </c>
      <c r="R22" s="166"/>
      <c r="S22" s="166"/>
      <c r="T22" s="133"/>
    </row>
    <row r="23" spans="1:20" s="3" customFormat="1" ht="21" customHeight="1" x14ac:dyDescent="0.3">
      <c r="A23" s="163"/>
      <c r="B23" s="164"/>
      <c r="C23" s="133"/>
      <c r="D23" s="192">
        <v>1.3</v>
      </c>
      <c r="E23" s="188" t="s">
        <v>180</v>
      </c>
      <c r="F23" s="199"/>
      <c r="G23" s="196" t="s">
        <v>173</v>
      </c>
      <c r="H23" s="196" t="s">
        <v>173</v>
      </c>
      <c r="I23" s="196" t="s">
        <v>173</v>
      </c>
      <c r="J23" s="196" t="s">
        <v>173</v>
      </c>
      <c r="K23" s="196" t="s">
        <v>173</v>
      </c>
      <c r="L23" s="198">
        <v>0.7</v>
      </c>
      <c r="M23" s="133"/>
      <c r="N23" s="187">
        <v>315</v>
      </c>
      <c r="O23" s="196" t="s">
        <v>173</v>
      </c>
      <c r="P23" s="196" t="s">
        <v>173</v>
      </c>
      <c r="Q23" s="196" t="s">
        <v>173</v>
      </c>
      <c r="R23" s="166"/>
      <c r="S23" s="166"/>
      <c r="T23" s="133"/>
    </row>
    <row r="24" spans="1:20" s="3" customFormat="1" ht="21" customHeight="1" x14ac:dyDescent="0.3">
      <c r="A24" s="163"/>
      <c r="B24" s="164"/>
      <c r="C24" s="133"/>
      <c r="D24" s="192">
        <v>1.4</v>
      </c>
      <c r="E24" s="188" t="s">
        <v>181</v>
      </c>
      <c r="F24" s="199"/>
      <c r="G24" s="196" t="s">
        <v>173</v>
      </c>
      <c r="H24" s="196" t="s">
        <v>173</v>
      </c>
      <c r="I24" s="196" t="s">
        <v>173</v>
      </c>
      <c r="J24" s="196" t="s">
        <v>173</v>
      </c>
      <c r="K24" s="196" t="s">
        <v>173</v>
      </c>
      <c r="L24" s="198">
        <v>0.7</v>
      </c>
      <c r="M24" s="133"/>
      <c r="N24" s="187">
        <v>705</v>
      </c>
      <c r="O24" s="196" t="s">
        <v>173</v>
      </c>
      <c r="P24" s="196" t="s">
        <v>173</v>
      </c>
      <c r="Q24" s="196" t="s">
        <v>173</v>
      </c>
      <c r="R24" s="166"/>
      <c r="S24" s="166"/>
      <c r="T24" s="133"/>
    </row>
    <row r="25" spans="1:20" s="3" customFormat="1" ht="21" customHeight="1" x14ac:dyDescent="0.3">
      <c r="A25" s="163"/>
      <c r="B25" s="164"/>
      <c r="C25" s="133"/>
      <c r="D25" s="192">
        <v>1.5</v>
      </c>
      <c r="E25" s="188" t="s">
        <v>182</v>
      </c>
      <c r="F25" s="199"/>
      <c r="G25" s="196" t="s">
        <v>173</v>
      </c>
      <c r="H25" s="196" t="s">
        <v>173</v>
      </c>
      <c r="I25" s="196" t="s">
        <v>173</v>
      </c>
      <c r="J25" s="196" t="s">
        <v>173</v>
      </c>
      <c r="K25" s="196" t="s">
        <v>173</v>
      </c>
      <c r="L25" s="198">
        <v>0.7</v>
      </c>
      <c r="M25" s="133"/>
      <c r="N25" s="187">
        <v>837</v>
      </c>
      <c r="O25" s="196" t="s">
        <v>173</v>
      </c>
      <c r="P25" s="196" t="s">
        <v>173</v>
      </c>
      <c r="Q25" s="196" t="s">
        <v>173</v>
      </c>
      <c r="R25" s="166"/>
      <c r="S25" s="166"/>
      <c r="T25" s="133"/>
    </row>
    <row r="26" spans="1:20" s="3" customFormat="1" ht="21" customHeight="1" x14ac:dyDescent="0.3">
      <c r="A26" s="163"/>
      <c r="B26" s="164"/>
      <c r="C26" s="133"/>
      <c r="D26" s="192">
        <v>1.6</v>
      </c>
      <c r="E26" s="188" t="s">
        <v>183</v>
      </c>
      <c r="F26" s="189"/>
      <c r="G26" s="196" t="s">
        <v>173</v>
      </c>
      <c r="H26" s="196" t="s">
        <v>173</v>
      </c>
      <c r="I26" s="196" t="s">
        <v>173</v>
      </c>
      <c r="J26" s="196" t="s">
        <v>173</v>
      </c>
      <c r="K26" s="196" t="s">
        <v>173</v>
      </c>
      <c r="L26" s="198">
        <v>0.7</v>
      </c>
      <c r="M26" s="133"/>
      <c r="N26" s="187">
        <v>1005</v>
      </c>
      <c r="O26" s="196" t="s">
        <v>173</v>
      </c>
      <c r="P26" s="196" t="s">
        <v>173</v>
      </c>
      <c r="Q26" s="196" t="s">
        <v>173</v>
      </c>
      <c r="R26" s="166"/>
      <c r="S26" s="166"/>
      <c r="T26" s="133"/>
    </row>
    <row r="27" spans="1:20" s="3" customFormat="1" ht="21" customHeight="1" x14ac:dyDescent="0.3">
      <c r="A27" s="163"/>
      <c r="B27" s="164"/>
      <c r="C27" s="133"/>
      <c r="D27" s="192">
        <v>1.7</v>
      </c>
      <c r="E27" s="188" t="s">
        <v>184</v>
      </c>
      <c r="F27" s="189"/>
      <c r="G27" s="196" t="s">
        <v>173</v>
      </c>
      <c r="H27" s="196" t="s">
        <v>173</v>
      </c>
      <c r="I27" s="196" t="s">
        <v>173</v>
      </c>
      <c r="J27" s="196" t="s">
        <v>173</v>
      </c>
      <c r="K27" s="196" t="s">
        <v>173</v>
      </c>
      <c r="L27" s="198">
        <v>0.7</v>
      </c>
      <c r="M27" s="133"/>
      <c r="N27" s="187">
        <v>585</v>
      </c>
      <c r="O27" s="196" t="s">
        <v>173</v>
      </c>
      <c r="P27" s="196" t="s">
        <v>173</v>
      </c>
      <c r="Q27" s="196" t="s">
        <v>173</v>
      </c>
      <c r="R27" s="166"/>
      <c r="S27" s="166"/>
      <c r="T27" s="133"/>
    </row>
    <row r="28" spans="1:20" s="3" customFormat="1" ht="21" customHeight="1" x14ac:dyDescent="0.3">
      <c r="A28" s="163"/>
      <c r="B28" s="164"/>
      <c r="C28" s="133"/>
      <c r="D28" s="192">
        <v>1.8</v>
      </c>
      <c r="E28" s="188" t="s">
        <v>185</v>
      </c>
      <c r="F28" s="189"/>
      <c r="G28" s="196" t="s">
        <v>173</v>
      </c>
      <c r="H28" s="196" t="s">
        <v>173</v>
      </c>
      <c r="I28" s="196" t="s">
        <v>173</v>
      </c>
      <c r="J28" s="196" t="s">
        <v>173</v>
      </c>
      <c r="K28" s="196" t="s">
        <v>173</v>
      </c>
      <c r="L28" s="198">
        <v>0.7</v>
      </c>
      <c r="M28" s="133"/>
      <c r="N28" s="187">
        <v>150</v>
      </c>
      <c r="O28" s="196" t="s">
        <v>173</v>
      </c>
      <c r="P28" s="196" t="s">
        <v>173</v>
      </c>
      <c r="Q28" s="196" t="s">
        <v>173</v>
      </c>
      <c r="R28" s="166"/>
      <c r="S28" s="166"/>
      <c r="T28" s="133"/>
    </row>
    <row r="29" spans="1:20" s="3" customFormat="1" ht="21" customHeight="1" x14ac:dyDescent="0.3">
      <c r="A29" s="163"/>
      <c r="B29" s="164"/>
      <c r="C29" s="133"/>
      <c r="D29" s="218" t="s">
        <v>170</v>
      </c>
      <c r="E29" s="219"/>
      <c r="F29" s="220"/>
      <c r="G29" s="197" t="s">
        <v>173</v>
      </c>
      <c r="H29" s="197" t="s">
        <v>173</v>
      </c>
      <c r="I29" s="197" t="s">
        <v>173</v>
      </c>
      <c r="J29" s="197" t="s">
        <v>173</v>
      </c>
      <c r="K29" s="197" t="s">
        <v>173</v>
      </c>
      <c r="L29" s="197"/>
      <c r="M29" s="133"/>
      <c r="N29" s="194"/>
      <c r="O29" s="197" t="s">
        <v>173</v>
      </c>
      <c r="P29" s="197" t="s">
        <v>173</v>
      </c>
      <c r="Q29" s="197" t="s">
        <v>173</v>
      </c>
      <c r="R29" s="166"/>
      <c r="S29" s="166"/>
      <c r="T29" s="133"/>
    </row>
    <row r="30" spans="1:20" s="3" customFormat="1" ht="21" customHeight="1" x14ac:dyDescent="0.3">
      <c r="A30" s="163"/>
      <c r="B30" s="164"/>
      <c r="C30" s="133"/>
      <c r="D30" s="192"/>
      <c r="E30" s="188"/>
      <c r="F30" s="189"/>
      <c r="G30" s="196"/>
      <c r="H30" s="196"/>
      <c r="I30" s="196"/>
      <c r="J30" s="196"/>
      <c r="K30" s="196"/>
      <c r="L30" s="196"/>
      <c r="M30" s="133"/>
      <c r="N30" s="187"/>
      <c r="O30" s="196"/>
      <c r="P30" s="196"/>
      <c r="Q30" s="196"/>
      <c r="R30" s="166"/>
      <c r="S30" s="166"/>
      <c r="T30" s="133"/>
    </row>
    <row r="31" spans="1:20" s="3" customFormat="1" ht="77.400000000000006" customHeight="1" x14ac:dyDescent="0.3">
      <c r="A31" s="163"/>
      <c r="B31" s="164"/>
      <c r="C31" s="133"/>
      <c r="D31" s="203" t="s">
        <v>186</v>
      </c>
      <c r="E31" s="204"/>
      <c r="F31" s="205"/>
      <c r="G31" s="165"/>
      <c r="H31" s="165"/>
      <c r="I31" s="165"/>
      <c r="J31" s="165"/>
      <c r="K31" s="165"/>
      <c r="L31" s="165"/>
      <c r="M31" s="133"/>
      <c r="N31" s="187"/>
      <c r="O31" s="165"/>
      <c r="P31" s="165"/>
      <c r="Q31" s="165"/>
      <c r="R31" s="166"/>
      <c r="S31" s="166"/>
      <c r="T31" s="133"/>
    </row>
    <row r="32" spans="1:20" s="3" customFormat="1" x14ac:dyDescent="0.3">
      <c r="A32" s="163"/>
      <c r="B32" s="164"/>
      <c r="C32" s="133"/>
      <c r="D32" s="201">
        <v>2.1</v>
      </c>
      <c r="E32" s="216" t="s">
        <v>189</v>
      </c>
      <c r="F32" s="217"/>
      <c r="G32" s="196" t="s">
        <v>173</v>
      </c>
      <c r="H32" s="196" t="s">
        <v>173</v>
      </c>
      <c r="I32" s="196" t="s">
        <v>173</v>
      </c>
      <c r="J32" s="196" t="s">
        <v>173</v>
      </c>
      <c r="K32" s="196" t="s">
        <v>173</v>
      </c>
      <c r="L32" s="198">
        <v>0.7</v>
      </c>
      <c r="M32" s="133"/>
      <c r="N32" s="187">
        <v>25</v>
      </c>
      <c r="O32" s="196" t="s">
        <v>173</v>
      </c>
      <c r="P32" s="196" t="s">
        <v>173</v>
      </c>
      <c r="Q32" s="196" t="s">
        <v>173</v>
      </c>
      <c r="R32" s="166"/>
      <c r="S32" s="166"/>
      <c r="T32" s="133"/>
    </row>
    <row r="33" spans="1:20" s="3" customFormat="1" x14ac:dyDescent="0.3">
      <c r="A33" s="163"/>
      <c r="B33" s="164"/>
      <c r="C33" s="133"/>
      <c r="D33" s="201">
        <v>2.2000000000000002</v>
      </c>
      <c r="E33" s="216" t="s">
        <v>190</v>
      </c>
      <c r="F33" s="217"/>
      <c r="G33" s="196" t="s">
        <v>173</v>
      </c>
      <c r="H33" s="196" t="s">
        <v>173</v>
      </c>
      <c r="I33" s="196" t="s">
        <v>173</v>
      </c>
      <c r="J33" s="196" t="s">
        <v>173</v>
      </c>
      <c r="K33" s="196" t="s">
        <v>173</v>
      </c>
      <c r="L33" s="198">
        <v>0.7</v>
      </c>
      <c r="M33" s="133"/>
      <c r="N33" s="187">
        <v>30</v>
      </c>
      <c r="O33" s="196" t="s">
        <v>173</v>
      </c>
      <c r="P33" s="196" t="s">
        <v>173</v>
      </c>
      <c r="Q33" s="196" t="s">
        <v>173</v>
      </c>
      <c r="R33" s="166"/>
      <c r="S33" s="166"/>
      <c r="T33" s="133"/>
    </row>
    <row r="34" spans="1:20" s="3" customFormat="1" x14ac:dyDescent="0.3">
      <c r="A34" s="163"/>
      <c r="B34" s="164"/>
      <c r="C34" s="133"/>
      <c r="D34" s="201">
        <v>2.2999999999999998</v>
      </c>
      <c r="E34" s="216" t="s">
        <v>191</v>
      </c>
      <c r="F34" s="217"/>
      <c r="G34" s="196" t="s">
        <v>173</v>
      </c>
      <c r="H34" s="196" t="s">
        <v>173</v>
      </c>
      <c r="I34" s="196" t="s">
        <v>173</v>
      </c>
      <c r="J34" s="196" t="s">
        <v>173</v>
      </c>
      <c r="K34" s="196" t="s">
        <v>173</v>
      </c>
      <c r="L34" s="198">
        <v>0.7</v>
      </c>
      <c r="M34" s="133"/>
      <c r="N34" s="187">
        <v>25</v>
      </c>
      <c r="O34" s="196" t="s">
        <v>173</v>
      </c>
      <c r="P34" s="196" t="s">
        <v>173</v>
      </c>
      <c r="Q34" s="196" t="s">
        <v>173</v>
      </c>
      <c r="R34" s="166"/>
      <c r="S34" s="166"/>
      <c r="T34" s="133"/>
    </row>
    <row r="35" spans="1:20" s="3" customFormat="1" x14ac:dyDescent="0.3">
      <c r="A35" s="163"/>
      <c r="B35" s="164"/>
      <c r="C35" s="133"/>
      <c r="D35" s="201">
        <v>2.4</v>
      </c>
      <c r="E35" s="216" t="s">
        <v>192</v>
      </c>
      <c r="F35" s="217"/>
      <c r="G35" s="196" t="s">
        <v>173</v>
      </c>
      <c r="H35" s="196" t="s">
        <v>173</v>
      </c>
      <c r="I35" s="196" t="s">
        <v>173</v>
      </c>
      <c r="J35" s="196" t="s">
        <v>173</v>
      </c>
      <c r="K35" s="196" t="s">
        <v>173</v>
      </c>
      <c r="L35" s="198">
        <v>0.7</v>
      </c>
      <c r="M35" s="133"/>
      <c r="N35" s="187">
        <v>15</v>
      </c>
      <c r="O35" s="196" t="s">
        <v>173</v>
      </c>
      <c r="P35" s="196" t="s">
        <v>173</v>
      </c>
      <c r="Q35" s="196" t="s">
        <v>173</v>
      </c>
      <c r="R35" s="166"/>
      <c r="S35" s="166"/>
      <c r="T35" s="133"/>
    </row>
    <row r="36" spans="1:20" s="3" customFormat="1" x14ac:dyDescent="0.3">
      <c r="A36" s="163"/>
      <c r="B36" s="164"/>
      <c r="C36" s="133"/>
      <c r="D36" s="201">
        <v>2.5</v>
      </c>
      <c r="E36" s="216" t="s">
        <v>193</v>
      </c>
      <c r="F36" s="217"/>
      <c r="G36" s="196" t="s">
        <v>173</v>
      </c>
      <c r="H36" s="196" t="s">
        <v>173</v>
      </c>
      <c r="I36" s="196" t="s">
        <v>173</v>
      </c>
      <c r="J36" s="196" t="s">
        <v>173</v>
      </c>
      <c r="K36" s="196" t="s">
        <v>173</v>
      </c>
      <c r="L36" s="198">
        <v>0.7</v>
      </c>
      <c r="M36" s="133"/>
      <c r="N36" s="187">
        <v>25</v>
      </c>
      <c r="O36" s="196" t="s">
        <v>173</v>
      </c>
      <c r="P36" s="196" t="s">
        <v>173</v>
      </c>
      <c r="Q36" s="196" t="s">
        <v>173</v>
      </c>
      <c r="R36" s="166"/>
      <c r="S36" s="166"/>
      <c r="T36" s="133"/>
    </row>
    <row r="37" spans="1:20" s="3" customFormat="1" x14ac:dyDescent="0.3">
      <c r="A37" s="163"/>
      <c r="B37" s="164"/>
      <c r="C37" s="133"/>
      <c r="D37" s="201">
        <v>2.6</v>
      </c>
      <c r="E37" s="216" t="s">
        <v>194</v>
      </c>
      <c r="F37" s="217"/>
      <c r="G37" s="196" t="s">
        <v>173</v>
      </c>
      <c r="H37" s="196" t="s">
        <v>173</v>
      </c>
      <c r="I37" s="196" t="s">
        <v>173</v>
      </c>
      <c r="J37" s="196" t="s">
        <v>173</v>
      </c>
      <c r="K37" s="196" t="s">
        <v>173</v>
      </c>
      <c r="L37" s="198">
        <v>0.7</v>
      </c>
      <c r="M37" s="133"/>
      <c r="N37" s="187">
        <v>20</v>
      </c>
      <c r="O37" s="196" t="s">
        <v>173</v>
      </c>
      <c r="P37" s="196" t="s">
        <v>173</v>
      </c>
      <c r="Q37" s="196" t="s">
        <v>173</v>
      </c>
      <c r="R37" s="166"/>
      <c r="S37" s="166"/>
      <c r="T37" s="133"/>
    </row>
    <row r="38" spans="1:20" s="3" customFormat="1" x14ac:dyDescent="0.3">
      <c r="A38" s="163"/>
      <c r="B38" s="164"/>
      <c r="C38" s="133"/>
      <c r="D38" s="201">
        <v>2.7</v>
      </c>
      <c r="E38" s="216" t="s">
        <v>195</v>
      </c>
      <c r="F38" s="217"/>
      <c r="G38" s="196" t="s">
        <v>173</v>
      </c>
      <c r="H38" s="196" t="s">
        <v>173</v>
      </c>
      <c r="I38" s="196" t="s">
        <v>173</v>
      </c>
      <c r="J38" s="196" t="s">
        <v>173</v>
      </c>
      <c r="K38" s="196" t="s">
        <v>173</v>
      </c>
      <c r="L38" s="198">
        <v>0.7</v>
      </c>
      <c r="M38" s="133"/>
      <c r="N38" s="187">
        <v>15</v>
      </c>
      <c r="O38" s="196" t="s">
        <v>173</v>
      </c>
      <c r="P38" s="196" t="s">
        <v>173</v>
      </c>
      <c r="Q38" s="196" t="s">
        <v>173</v>
      </c>
      <c r="R38" s="166"/>
      <c r="S38" s="166"/>
      <c r="T38" s="133"/>
    </row>
    <row r="39" spans="1:20" s="3" customFormat="1" x14ac:dyDescent="0.3">
      <c r="A39" s="163"/>
      <c r="B39" s="164"/>
      <c r="C39" s="133"/>
      <c r="D39" s="201">
        <v>2.8</v>
      </c>
      <c r="E39" s="216" t="s">
        <v>196</v>
      </c>
      <c r="F39" s="217"/>
      <c r="G39" s="196" t="s">
        <v>173</v>
      </c>
      <c r="H39" s="196" t="s">
        <v>173</v>
      </c>
      <c r="I39" s="196" t="s">
        <v>173</v>
      </c>
      <c r="J39" s="196" t="s">
        <v>173</v>
      </c>
      <c r="K39" s="196" t="s">
        <v>173</v>
      </c>
      <c r="L39" s="198">
        <v>0.7</v>
      </c>
      <c r="M39" s="133"/>
      <c r="N39" s="187">
        <v>15</v>
      </c>
      <c r="O39" s="196" t="s">
        <v>173</v>
      </c>
      <c r="P39" s="196" t="s">
        <v>173</v>
      </c>
      <c r="Q39" s="196" t="s">
        <v>173</v>
      </c>
      <c r="R39" s="166"/>
      <c r="S39" s="166"/>
      <c r="T39" s="133"/>
    </row>
    <row r="40" spans="1:20" s="3" customFormat="1" x14ac:dyDescent="0.3">
      <c r="A40" s="163"/>
      <c r="B40" s="164"/>
      <c r="C40" s="133"/>
      <c r="D40" s="201">
        <v>2.9</v>
      </c>
      <c r="E40" s="216" t="s">
        <v>197</v>
      </c>
      <c r="F40" s="217"/>
      <c r="G40" s="196" t="s">
        <v>173</v>
      </c>
      <c r="H40" s="196" t="s">
        <v>173</v>
      </c>
      <c r="I40" s="196" t="s">
        <v>173</v>
      </c>
      <c r="J40" s="196" t="s">
        <v>173</v>
      </c>
      <c r="K40" s="196" t="s">
        <v>173</v>
      </c>
      <c r="L40" s="198">
        <v>0.7</v>
      </c>
      <c r="M40" s="133"/>
      <c r="N40" s="187">
        <v>13275</v>
      </c>
      <c r="O40" s="196" t="s">
        <v>173</v>
      </c>
      <c r="P40" s="196" t="s">
        <v>173</v>
      </c>
      <c r="Q40" s="196" t="s">
        <v>173</v>
      </c>
      <c r="R40" s="166"/>
      <c r="S40" s="166"/>
      <c r="T40" s="133"/>
    </row>
    <row r="41" spans="1:20" s="3" customFormat="1" x14ac:dyDescent="0.3">
      <c r="A41" s="163"/>
      <c r="B41" s="164"/>
      <c r="C41" s="133"/>
      <c r="D41" s="201">
        <v>2.1</v>
      </c>
      <c r="E41" s="216" t="s">
        <v>198</v>
      </c>
      <c r="F41" s="217"/>
      <c r="G41" s="196" t="s">
        <v>173</v>
      </c>
      <c r="H41" s="196" t="s">
        <v>173</v>
      </c>
      <c r="I41" s="196" t="s">
        <v>173</v>
      </c>
      <c r="J41" s="196" t="s">
        <v>173</v>
      </c>
      <c r="K41" s="196" t="s">
        <v>173</v>
      </c>
      <c r="L41" s="198">
        <v>0.7</v>
      </c>
      <c r="M41" s="133"/>
      <c r="N41" s="187">
        <v>9</v>
      </c>
      <c r="O41" s="196" t="s">
        <v>173</v>
      </c>
      <c r="P41" s="196" t="s">
        <v>173</v>
      </c>
      <c r="Q41" s="196" t="s">
        <v>173</v>
      </c>
      <c r="R41" s="166"/>
      <c r="S41" s="166"/>
      <c r="T41" s="133"/>
    </row>
    <row r="42" spans="1:20" s="3" customFormat="1" x14ac:dyDescent="0.3">
      <c r="A42" s="163"/>
      <c r="B42" s="164"/>
      <c r="C42" s="133"/>
      <c r="D42" s="201">
        <v>2.11</v>
      </c>
      <c r="E42" s="216" t="s">
        <v>199</v>
      </c>
      <c r="F42" s="217"/>
      <c r="G42" s="196" t="s">
        <v>173</v>
      </c>
      <c r="H42" s="196" t="s">
        <v>173</v>
      </c>
      <c r="I42" s="196" t="s">
        <v>173</v>
      </c>
      <c r="J42" s="196" t="s">
        <v>173</v>
      </c>
      <c r="K42" s="196" t="s">
        <v>173</v>
      </c>
      <c r="L42" s="198">
        <v>0.7</v>
      </c>
      <c r="M42" s="133"/>
      <c r="N42" s="187">
        <v>1066</v>
      </c>
      <c r="O42" s="196" t="s">
        <v>173</v>
      </c>
      <c r="P42" s="196" t="s">
        <v>173</v>
      </c>
      <c r="Q42" s="196" t="s">
        <v>173</v>
      </c>
      <c r="R42" s="166"/>
      <c r="S42" s="166"/>
      <c r="T42" s="133"/>
    </row>
    <row r="43" spans="1:20" s="3" customFormat="1" x14ac:dyDescent="0.3">
      <c r="A43" s="163"/>
      <c r="B43" s="164"/>
      <c r="C43" s="133"/>
      <c r="D43" s="201">
        <v>2.12</v>
      </c>
      <c r="E43" s="216" t="s">
        <v>200</v>
      </c>
      <c r="F43" s="217"/>
      <c r="G43" s="196" t="s">
        <v>173</v>
      </c>
      <c r="H43" s="196" t="s">
        <v>173</v>
      </c>
      <c r="I43" s="196" t="s">
        <v>173</v>
      </c>
      <c r="J43" s="196" t="s">
        <v>173</v>
      </c>
      <c r="K43" s="196" t="s">
        <v>173</v>
      </c>
      <c r="L43" s="198">
        <v>0.7</v>
      </c>
      <c r="M43" s="133"/>
      <c r="N43" s="187">
        <v>18</v>
      </c>
      <c r="O43" s="196" t="s">
        <v>173</v>
      </c>
      <c r="P43" s="196" t="s">
        <v>173</v>
      </c>
      <c r="Q43" s="196" t="s">
        <v>173</v>
      </c>
      <c r="R43" s="166"/>
      <c r="S43" s="166"/>
      <c r="T43" s="133"/>
    </row>
    <row r="44" spans="1:20" s="3" customFormat="1" ht="21" customHeight="1" x14ac:dyDescent="0.3">
      <c r="A44" s="163"/>
      <c r="B44" s="164"/>
      <c r="C44" s="133"/>
      <c r="D44" s="218" t="s">
        <v>171</v>
      </c>
      <c r="E44" s="219"/>
      <c r="F44" s="220"/>
      <c r="G44" s="197" t="s">
        <v>173</v>
      </c>
      <c r="H44" s="197" t="s">
        <v>173</v>
      </c>
      <c r="I44" s="197" t="s">
        <v>173</v>
      </c>
      <c r="J44" s="197" t="s">
        <v>173</v>
      </c>
      <c r="K44" s="197" t="s">
        <v>173</v>
      </c>
      <c r="L44" s="197"/>
      <c r="M44" s="133"/>
      <c r="N44" s="194"/>
      <c r="O44" s="197" t="s">
        <v>173</v>
      </c>
      <c r="P44" s="197" t="s">
        <v>173</v>
      </c>
      <c r="Q44" s="197" t="s">
        <v>173</v>
      </c>
      <c r="R44" s="166"/>
      <c r="S44" s="166"/>
      <c r="T44" s="133"/>
    </row>
    <row r="45" spans="1:20" s="3" customFormat="1" ht="21" customHeight="1" x14ac:dyDescent="0.3">
      <c r="A45" s="163"/>
      <c r="B45" s="164"/>
      <c r="C45" s="133"/>
      <c r="D45" s="193"/>
      <c r="E45" s="188"/>
      <c r="F45" s="191"/>
      <c r="G45" s="196"/>
      <c r="H45" s="196"/>
      <c r="I45" s="196"/>
      <c r="J45" s="196"/>
      <c r="K45" s="196"/>
      <c r="L45" s="196"/>
      <c r="M45" s="133"/>
      <c r="N45" s="187"/>
      <c r="O45" s="196"/>
      <c r="P45" s="196"/>
      <c r="Q45" s="196"/>
      <c r="R45" s="166"/>
      <c r="S45" s="166"/>
      <c r="T45" s="133"/>
    </row>
    <row r="46" spans="1:20" s="3" customFormat="1" ht="51" customHeight="1" x14ac:dyDescent="0.3">
      <c r="A46" s="163"/>
      <c r="B46" s="164"/>
      <c r="C46" s="133"/>
      <c r="D46" s="203" t="s">
        <v>187</v>
      </c>
      <c r="E46" s="204"/>
      <c r="F46" s="205"/>
      <c r="G46" s="165"/>
      <c r="H46" s="165"/>
      <c r="I46" s="165"/>
      <c r="J46" s="165"/>
      <c r="K46" s="165"/>
      <c r="L46" s="165"/>
      <c r="M46" s="133"/>
      <c r="N46" s="187"/>
      <c r="O46" s="165"/>
      <c r="P46" s="165"/>
      <c r="Q46" s="165"/>
      <c r="R46" s="166"/>
      <c r="S46" s="166"/>
      <c r="T46" s="133"/>
    </row>
    <row r="47" spans="1:20" s="3" customFormat="1" ht="21" customHeight="1" thickBot="1" x14ac:dyDescent="0.35">
      <c r="A47" s="163"/>
      <c r="B47" s="164"/>
      <c r="C47" s="133"/>
      <c r="D47" s="192">
        <v>3.1</v>
      </c>
      <c r="E47" s="200" t="s">
        <v>201</v>
      </c>
      <c r="F47" s="189"/>
      <c r="G47" s="196" t="s">
        <v>173</v>
      </c>
      <c r="H47" s="196" t="s">
        <v>173</v>
      </c>
      <c r="I47" s="196" t="s">
        <v>173</v>
      </c>
      <c r="J47" s="196" t="s">
        <v>173</v>
      </c>
      <c r="K47" s="196" t="s">
        <v>173</v>
      </c>
      <c r="L47" s="198">
        <v>0.7</v>
      </c>
      <c r="M47" s="133"/>
      <c r="N47" s="187">
        <v>23165</v>
      </c>
      <c r="O47" s="196" t="s">
        <v>173</v>
      </c>
      <c r="P47" s="196" t="s">
        <v>173</v>
      </c>
      <c r="Q47" s="196" t="s">
        <v>173</v>
      </c>
      <c r="R47" s="166"/>
      <c r="S47" s="166"/>
      <c r="T47" s="133"/>
    </row>
    <row r="48" spans="1:20" s="3" customFormat="1" ht="21" customHeight="1" thickBot="1" x14ac:dyDescent="0.35">
      <c r="A48" s="163"/>
      <c r="B48" s="164"/>
      <c r="C48" s="133"/>
      <c r="D48" s="192">
        <v>3.2</v>
      </c>
      <c r="E48" s="200" t="s">
        <v>202</v>
      </c>
      <c r="F48" s="189"/>
      <c r="G48" s="196" t="s">
        <v>173</v>
      </c>
      <c r="H48" s="196" t="s">
        <v>173</v>
      </c>
      <c r="I48" s="196" t="s">
        <v>173</v>
      </c>
      <c r="J48" s="196" t="s">
        <v>173</v>
      </c>
      <c r="K48" s="196" t="s">
        <v>173</v>
      </c>
      <c r="L48" s="198">
        <v>0.7</v>
      </c>
      <c r="M48" s="133"/>
      <c r="N48" s="187">
        <v>30623</v>
      </c>
      <c r="O48" s="196" t="s">
        <v>173</v>
      </c>
      <c r="P48" s="196" t="s">
        <v>173</v>
      </c>
      <c r="Q48" s="196" t="s">
        <v>173</v>
      </c>
      <c r="R48" s="166"/>
      <c r="S48" s="166"/>
      <c r="T48" s="133"/>
    </row>
    <row r="49" spans="1:20" s="3" customFormat="1" ht="21" customHeight="1" thickBot="1" x14ac:dyDescent="0.35">
      <c r="A49" s="163"/>
      <c r="B49" s="164"/>
      <c r="C49" s="133"/>
      <c r="D49" s="192">
        <v>3.3</v>
      </c>
      <c r="E49" s="200" t="s">
        <v>203</v>
      </c>
      <c r="F49" s="189"/>
      <c r="G49" s="196"/>
      <c r="H49" s="196"/>
      <c r="I49" s="196"/>
      <c r="J49" s="196"/>
      <c r="K49" s="196"/>
      <c r="L49" s="198">
        <v>0.7</v>
      </c>
      <c r="M49" s="133"/>
      <c r="N49" s="187">
        <v>20773</v>
      </c>
      <c r="O49" s="196"/>
      <c r="P49" s="196"/>
      <c r="Q49" s="196"/>
      <c r="R49" s="166"/>
      <c r="S49" s="166"/>
      <c r="T49" s="133"/>
    </row>
    <row r="50" spans="1:20" s="3" customFormat="1" ht="21" customHeight="1" thickBot="1" x14ac:dyDescent="0.35">
      <c r="A50" s="163"/>
      <c r="B50" s="164"/>
      <c r="C50" s="133"/>
      <c r="D50" s="192">
        <v>3.4</v>
      </c>
      <c r="E50" s="200" t="s">
        <v>204</v>
      </c>
      <c r="F50" s="191"/>
      <c r="G50" s="196" t="s">
        <v>173</v>
      </c>
      <c r="H50" s="196" t="s">
        <v>173</v>
      </c>
      <c r="I50" s="196" t="s">
        <v>173</v>
      </c>
      <c r="J50" s="196" t="s">
        <v>173</v>
      </c>
      <c r="K50" s="196" t="s">
        <v>173</v>
      </c>
      <c r="L50" s="198">
        <v>0.7</v>
      </c>
      <c r="M50" s="133"/>
      <c r="N50" s="187">
        <v>505</v>
      </c>
      <c r="O50" s="196" t="s">
        <v>173</v>
      </c>
      <c r="P50" s="196" t="s">
        <v>173</v>
      </c>
      <c r="Q50" s="196" t="s">
        <v>173</v>
      </c>
      <c r="R50" s="166"/>
      <c r="S50" s="166"/>
      <c r="T50" s="133"/>
    </row>
    <row r="51" spans="1:20" s="3" customFormat="1" ht="21" customHeight="1" thickBot="1" x14ac:dyDescent="0.35">
      <c r="A51" s="163"/>
      <c r="B51" s="164"/>
      <c r="C51" s="133"/>
      <c r="D51" s="192">
        <v>3.5</v>
      </c>
      <c r="E51" s="200" t="s">
        <v>205</v>
      </c>
      <c r="F51" s="191"/>
      <c r="G51" s="196" t="s">
        <v>173</v>
      </c>
      <c r="H51" s="196" t="s">
        <v>173</v>
      </c>
      <c r="I51" s="196" t="s">
        <v>173</v>
      </c>
      <c r="J51" s="196" t="s">
        <v>173</v>
      </c>
      <c r="K51" s="196" t="s">
        <v>173</v>
      </c>
      <c r="L51" s="198">
        <v>0.7</v>
      </c>
      <c r="M51" s="133"/>
      <c r="N51" s="187">
        <v>5005</v>
      </c>
      <c r="O51" s="196" t="s">
        <v>173</v>
      </c>
      <c r="P51" s="196" t="s">
        <v>173</v>
      </c>
      <c r="Q51" s="196" t="s">
        <v>173</v>
      </c>
      <c r="R51" s="166"/>
      <c r="S51" s="166"/>
      <c r="T51" s="133"/>
    </row>
    <row r="52" spans="1:20" s="3" customFormat="1" ht="21" customHeight="1" thickBot="1" x14ac:dyDescent="0.35">
      <c r="A52" s="163"/>
      <c r="B52" s="164"/>
      <c r="C52" s="133"/>
      <c r="D52" s="192">
        <v>3.6</v>
      </c>
      <c r="E52" s="200" t="s">
        <v>205</v>
      </c>
      <c r="F52" s="191"/>
      <c r="G52" s="196" t="s">
        <v>173</v>
      </c>
      <c r="H52" s="196" t="s">
        <v>173</v>
      </c>
      <c r="I52" s="196" t="s">
        <v>173</v>
      </c>
      <c r="J52" s="196" t="s">
        <v>173</v>
      </c>
      <c r="K52" s="196" t="s">
        <v>173</v>
      </c>
      <c r="L52" s="198">
        <v>0.7</v>
      </c>
      <c r="M52" s="133"/>
      <c r="N52" s="187">
        <v>605</v>
      </c>
      <c r="O52" s="196" t="s">
        <v>173</v>
      </c>
      <c r="P52" s="196" t="s">
        <v>173</v>
      </c>
      <c r="Q52" s="196" t="s">
        <v>173</v>
      </c>
      <c r="R52" s="166"/>
      <c r="S52" s="166"/>
      <c r="T52" s="133"/>
    </row>
    <row r="53" spans="1:20" s="3" customFormat="1" ht="21" customHeight="1" x14ac:dyDescent="0.3">
      <c r="A53" s="163"/>
      <c r="B53" s="164"/>
      <c r="C53" s="133"/>
      <c r="D53" s="218" t="s">
        <v>172</v>
      </c>
      <c r="E53" s="219"/>
      <c r="F53" s="220"/>
      <c r="G53" s="197" t="s">
        <v>173</v>
      </c>
      <c r="H53" s="197" t="s">
        <v>173</v>
      </c>
      <c r="I53" s="197" t="s">
        <v>173</v>
      </c>
      <c r="J53" s="197" t="s">
        <v>173</v>
      </c>
      <c r="K53" s="197" t="s">
        <v>173</v>
      </c>
      <c r="L53" s="197"/>
      <c r="M53" s="133"/>
      <c r="N53" s="194"/>
      <c r="O53" s="197" t="s">
        <v>173</v>
      </c>
      <c r="P53" s="197" t="s">
        <v>173</v>
      </c>
      <c r="Q53" s="197" t="s">
        <v>173</v>
      </c>
      <c r="R53" s="166"/>
      <c r="S53" s="166"/>
      <c r="T53" s="133"/>
    </row>
    <row r="54" spans="1:20" ht="21" customHeight="1" x14ac:dyDescent="0.3">
      <c r="A54" s="168"/>
      <c r="B54" s="168"/>
      <c r="N54" s="169"/>
      <c r="O54" s="170"/>
      <c r="P54" s="171"/>
      <c r="Q54" s="172"/>
      <c r="S54" s="173"/>
    </row>
    <row r="55" spans="1:20" ht="21" customHeight="1" x14ac:dyDescent="0.3">
      <c r="A55" s="168"/>
      <c r="B55" s="168"/>
      <c r="D55" s="174" t="s">
        <v>7</v>
      </c>
      <c r="E55" s="174"/>
      <c r="H55" s="174"/>
      <c r="N55" s="150"/>
      <c r="O55" s="175" t="s">
        <v>165</v>
      </c>
      <c r="P55" s="170"/>
      <c r="Q55" s="186"/>
      <c r="S55" s="173"/>
    </row>
    <row r="56" spans="1:20" ht="21" customHeight="1" x14ac:dyDescent="0.3">
      <c r="A56" s="168"/>
      <c r="B56" s="168"/>
      <c r="D56" s="176"/>
      <c r="E56" s="176"/>
      <c r="F56" s="176"/>
      <c r="H56" s="177"/>
      <c r="O56" s="175" t="s">
        <v>166</v>
      </c>
      <c r="P56" s="178"/>
      <c r="Q56" s="172"/>
      <c r="S56" s="173"/>
    </row>
    <row r="57" spans="1:20" ht="21" customHeight="1" x14ac:dyDescent="0.3">
      <c r="A57" s="168"/>
      <c r="B57" s="168"/>
      <c r="D57" s="176"/>
      <c r="E57" s="176"/>
      <c r="F57" s="176"/>
      <c r="H57" s="177"/>
      <c r="O57" s="179"/>
      <c r="P57" s="175" t="s">
        <v>167</v>
      </c>
      <c r="Q57" s="178"/>
      <c r="S57" s="173"/>
    </row>
    <row r="58" spans="1:20" ht="21" customHeight="1" thickBot="1" x14ac:dyDescent="0.35">
      <c r="A58" s="168"/>
      <c r="B58" s="168"/>
      <c r="D58" s="180"/>
      <c r="E58" s="180"/>
      <c r="F58" s="180"/>
      <c r="P58" s="175" t="s">
        <v>168</v>
      </c>
      <c r="Q58" s="178"/>
      <c r="S58" s="173"/>
    </row>
    <row r="59" spans="1:20" ht="21" customHeight="1" x14ac:dyDescent="0.3">
      <c r="A59" s="168"/>
      <c r="B59" s="168"/>
      <c r="D59" s="149" t="s">
        <v>2</v>
      </c>
      <c r="E59" s="181"/>
      <c r="F59" s="181"/>
      <c r="P59" s="175" t="s">
        <v>169</v>
      </c>
      <c r="Q59" s="182"/>
      <c r="S59" s="173"/>
    </row>
    <row r="60" spans="1:20" ht="21" customHeight="1" thickBot="1" x14ac:dyDescent="0.35">
      <c r="A60" s="168"/>
      <c r="B60" s="168"/>
      <c r="D60" s="180"/>
      <c r="E60" s="180"/>
      <c r="F60" s="180"/>
      <c r="G60" s="180"/>
      <c r="H60" s="180"/>
      <c r="I60" s="180"/>
      <c r="J60" s="180"/>
      <c r="K60" s="180"/>
      <c r="L60" s="180"/>
      <c r="M60" s="180"/>
      <c r="N60" s="180"/>
      <c r="O60" s="180"/>
      <c r="P60" s="180"/>
      <c r="Q60" s="180"/>
      <c r="S60" s="173"/>
    </row>
    <row r="61" spans="1:20" ht="21" customHeight="1" thickBot="1" x14ac:dyDescent="0.35">
      <c r="A61" s="168"/>
      <c r="B61" s="168"/>
      <c r="D61" s="180"/>
      <c r="E61" s="180"/>
      <c r="F61" s="180"/>
      <c r="G61" s="180"/>
      <c r="H61" s="180"/>
      <c r="I61" s="180"/>
      <c r="J61" s="180"/>
      <c r="K61" s="180"/>
      <c r="L61" s="180"/>
      <c r="M61" s="180"/>
      <c r="N61" s="180"/>
      <c r="O61" s="180"/>
      <c r="P61" s="180"/>
      <c r="Q61" s="180"/>
      <c r="S61" s="173"/>
    </row>
    <row r="62" spans="1:20" ht="21" customHeight="1" thickBot="1" x14ac:dyDescent="0.35">
      <c r="A62" s="168"/>
      <c r="B62" s="168"/>
      <c r="C62" s="183"/>
      <c r="D62" s="180"/>
      <c r="E62" s="180"/>
      <c r="F62" s="180"/>
      <c r="G62" s="180"/>
      <c r="H62" s="180"/>
      <c r="I62" s="180"/>
      <c r="J62" s="180"/>
      <c r="K62" s="180"/>
      <c r="L62" s="180"/>
      <c r="M62" s="180"/>
      <c r="N62" s="180"/>
      <c r="O62" s="180"/>
      <c r="P62" s="180"/>
      <c r="Q62" s="180"/>
      <c r="R62" s="184"/>
      <c r="S62" s="173"/>
    </row>
    <row r="63" spans="1:20" ht="21" customHeight="1" thickBot="1" x14ac:dyDescent="0.35">
      <c r="A63" s="168"/>
      <c r="B63" s="185"/>
      <c r="C63" s="183"/>
      <c r="D63" s="180"/>
      <c r="E63" s="180"/>
      <c r="F63" s="180"/>
      <c r="G63" s="180"/>
      <c r="H63" s="180"/>
      <c r="I63" s="180"/>
      <c r="J63" s="180"/>
      <c r="K63" s="180"/>
      <c r="L63" s="180"/>
      <c r="M63" s="180"/>
      <c r="N63" s="180"/>
      <c r="O63" s="180"/>
      <c r="P63" s="180"/>
      <c r="Q63" s="180"/>
      <c r="R63" s="180"/>
      <c r="S63" s="184"/>
    </row>
  </sheetData>
  <mergeCells count="23">
    <mergeCell ref="E42:F42"/>
    <mergeCell ref="E43:F43"/>
    <mergeCell ref="D44:F44"/>
    <mergeCell ref="D46:F46"/>
    <mergeCell ref="D53:F53"/>
    <mergeCell ref="E41:F41"/>
    <mergeCell ref="D29:F29"/>
    <mergeCell ref="D31:F31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D20:F20"/>
    <mergeCell ref="P8:Q9"/>
    <mergeCell ref="F9:L9"/>
    <mergeCell ref="D15:Q15"/>
    <mergeCell ref="E18:F18"/>
    <mergeCell ref="E19:F19"/>
  </mergeCells>
  <printOptions horizontalCentered="1" verticalCentered="1"/>
  <pageMargins left="0" right="0" top="0" bottom="0" header="0" footer="0"/>
  <pageSetup paperSize="9" scale="20" orientation="landscape" r:id="rId1"/>
  <headerFooter>
    <oddFooter>&amp;C&amp;P</oddFooter>
    <evenFooter>&amp;C&amp;[7]</evenFooter>
    <firstFooter>&amp;C&amp;P</first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V61"/>
  <sheetViews>
    <sheetView topLeftCell="A11" zoomScale="80" zoomScaleNormal="80" workbookViewId="0">
      <selection activeCell="P9" sqref="P9"/>
    </sheetView>
  </sheetViews>
  <sheetFormatPr defaultRowHeight="14.4" x14ac:dyDescent="0.3"/>
  <cols>
    <col min="1" max="1" width="2.44140625" customWidth="1"/>
    <col min="2" max="2" width="8.33203125" style="124" bestFit="1" customWidth="1"/>
    <col min="3" max="3" width="13.6640625" customWidth="1"/>
    <col min="4" max="4" width="18.109375" customWidth="1"/>
    <col min="5" max="5" width="15.6640625" customWidth="1"/>
    <col min="6" max="6" width="14" customWidth="1"/>
    <col min="7" max="7" width="20.109375" customWidth="1"/>
    <col min="8" max="8" width="11.88671875" bestFit="1" customWidth="1"/>
    <col min="9" max="9" width="12" bestFit="1" customWidth="1"/>
    <col min="10" max="10" width="12.6640625" customWidth="1"/>
    <col min="11" max="11" width="14.6640625" customWidth="1"/>
    <col min="12" max="12" width="12.33203125" customWidth="1"/>
    <col min="13" max="13" width="12.5546875" customWidth="1"/>
    <col min="14" max="14" width="2.5546875" customWidth="1"/>
    <col min="15" max="15" width="10.109375" customWidth="1"/>
    <col min="16" max="16" width="18.44140625" customWidth="1"/>
    <col min="17" max="17" width="2" customWidth="1"/>
    <col min="18" max="18" width="6.44140625" customWidth="1"/>
    <col min="20" max="20" width="12.88671875" bestFit="1" customWidth="1"/>
  </cols>
  <sheetData>
    <row r="1" spans="1:18" ht="15" thickBot="1" x14ac:dyDescent="0.35">
      <c r="A1" s="1"/>
      <c r="B1" s="3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8" ht="18" x14ac:dyDescent="0.3">
      <c r="A2" s="15"/>
      <c r="B2" s="121"/>
      <c r="C2" s="119" t="s">
        <v>158</v>
      </c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20" t="s">
        <v>156</v>
      </c>
      <c r="Q2" s="1"/>
    </row>
    <row r="3" spans="1:18" ht="25.8" x14ac:dyDescent="0.3">
      <c r="A3" s="15"/>
      <c r="B3" s="86"/>
      <c r="C3" s="13" t="s">
        <v>12</v>
      </c>
      <c r="D3" s="13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5"/>
      <c r="Q3" s="1"/>
    </row>
    <row r="4" spans="1:18" ht="15" thickBot="1" x14ac:dyDescent="0.35">
      <c r="A4" s="15"/>
      <c r="B4" s="86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5"/>
      <c r="Q4" s="1"/>
    </row>
    <row r="5" spans="1:18" ht="21.6" thickBot="1" x14ac:dyDescent="0.35">
      <c r="A5" s="15"/>
      <c r="B5" s="86"/>
      <c r="C5" s="87" t="s">
        <v>34</v>
      </c>
      <c r="D5" s="88"/>
      <c r="E5" s="88"/>
      <c r="F5" s="88"/>
      <c r="G5" s="88"/>
      <c r="H5" s="88"/>
      <c r="I5" s="88"/>
      <c r="J5" s="88"/>
      <c r="K5" s="88"/>
      <c r="L5" s="88"/>
      <c r="M5" s="89"/>
      <c r="N5" s="89"/>
      <c r="O5" s="89"/>
      <c r="P5" s="15"/>
      <c r="Q5" s="1"/>
    </row>
    <row r="6" spans="1:18" ht="15" thickBot="1" x14ac:dyDescent="0.35">
      <c r="A6" s="15"/>
      <c r="B6" s="86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5"/>
      <c r="Q6" s="1"/>
    </row>
    <row r="7" spans="1:18" ht="15" customHeight="1" x14ac:dyDescent="0.3">
      <c r="A7" s="15"/>
      <c r="B7" s="68" t="s">
        <v>85</v>
      </c>
      <c r="C7" s="21" t="s">
        <v>1</v>
      </c>
      <c r="D7" s="25"/>
      <c r="E7" s="149" t="s">
        <v>207</v>
      </c>
      <c r="F7" s="1"/>
      <c r="G7" s="1"/>
      <c r="H7" s="1"/>
      <c r="I7" s="1"/>
      <c r="J7" s="1"/>
      <c r="K7" s="226" t="s">
        <v>24</v>
      </c>
      <c r="L7" s="227"/>
      <c r="M7" s="1"/>
      <c r="N7" s="24"/>
      <c r="O7" s="24"/>
      <c r="P7" s="15"/>
      <c r="Q7" s="1"/>
    </row>
    <row r="8" spans="1:18" x14ac:dyDescent="0.3">
      <c r="A8" s="15"/>
      <c r="B8" s="68" t="s">
        <v>86</v>
      </c>
      <c r="C8" s="22" t="s">
        <v>5</v>
      </c>
      <c r="D8" s="26"/>
      <c r="E8" s="10" t="s">
        <v>206</v>
      </c>
      <c r="F8" s="1"/>
      <c r="G8" s="1"/>
      <c r="H8" s="1"/>
      <c r="I8" s="1"/>
      <c r="J8" s="1"/>
      <c r="K8" s="228"/>
      <c r="L8" s="229"/>
      <c r="M8" s="1"/>
      <c r="N8" s="24"/>
      <c r="O8" s="24"/>
      <c r="P8" s="15"/>
      <c r="Q8" s="1"/>
    </row>
    <row r="9" spans="1:18" ht="15" thickBot="1" x14ac:dyDescent="0.35">
      <c r="A9" s="15"/>
      <c r="B9" s="68" t="s">
        <v>87</v>
      </c>
      <c r="C9" s="22" t="s">
        <v>63</v>
      </c>
      <c r="D9" s="26"/>
      <c r="E9" s="1"/>
      <c r="F9" s="1"/>
      <c r="G9" s="1"/>
      <c r="H9" s="1"/>
      <c r="I9" s="1"/>
      <c r="J9" s="1"/>
      <c r="K9" s="230"/>
      <c r="L9" s="231"/>
      <c r="M9" s="1"/>
      <c r="N9" s="24"/>
      <c r="O9" s="24"/>
      <c r="P9" s="15"/>
      <c r="Q9" s="1"/>
    </row>
    <row r="10" spans="1:18" x14ac:dyDescent="0.3">
      <c r="A10" s="15"/>
      <c r="B10" s="68" t="s">
        <v>88</v>
      </c>
      <c r="C10" s="22" t="s">
        <v>3</v>
      </c>
      <c r="D10" s="26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5"/>
      <c r="Q10" s="1"/>
    </row>
    <row r="11" spans="1:18" x14ac:dyDescent="0.3">
      <c r="A11" s="15"/>
      <c r="B11" s="68" t="s">
        <v>89</v>
      </c>
      <c r="C11" s="22" t="s">
        <v>6</v>
      </c>
      <c r="D11" s="26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5"/>
      <c r="Q11" s="1"/>
    </row>
    <row r="12" spans="1:18" x14ac:dyDescent="0.3">
      <c r="A12" s="15"/>
      <c r="B12" s="68" t="s">
        <v>90</v>
      </c>
      <c r="C12" s="56" t="s">
        <v>4</v>
      </c>
      <c r="D12" s="57"/>
      <c r="E12" s="18" t="s">
        <v>160</v>
      </c>
      <c r="F12" s="40"/>
      <c r="G12" s="18" t="s">
        <v>17</v>
      </c>
      <c r="H12" s="40"/>
      <c r="I12" s="18" t="s">
        <v>26</v>
      </c>
      <c r="J12" s="40"/>
      <c r="K12" s="1"/>
      <c r="L12" s="1"/>
      <c r="M12" s="1"/>
      <c r="N12" s="1"/>
      <c r="O12" s="1"/>
      <c r="P12" s="15"/>
      <c r="Q12" s="1"/>
    </row>
    <row r="13" spans="1:18" x14ac:dyDescent="0.3">
      <c r="A13" s="15"/>
      <c r="B13" s="86"/>
      <c r="C13" s="24"/>
      <c r="D13" s="1"/>
      <c r="E13" s="29"/>
      <c r="F13" s="1"/>
      <c r="G13" s="1"/>
      <c r="H13" s="1"/>
      <c r="I13" s="1"/>
      <c r="J13" s="1"/>
      <c r="K13" s="1"/>
      <c r="L13" s="1"/>
      <c r="M13" s="1"/>
      <c r="N13" s="1"/>
      <c r="O13" s="1"/>
      <c r="P13" s="15"/>
      <c r="Q13" s="1"/>
    </row>
    <row r="14" spans="1:18" ht="21" customHeight="1" x14ac:dyDescent="0.3">
      <c r="A14" s="15"/>
      <c r="B14" s="86"/>
      <c r="C14" s="223" t="s">
        <v>62</v>
      </c>
      <c r="D14" s="223"/>
      <c r="E14" s="223"/>
      <c r="F14" s="223"/>
      <c r="G14" s="223"/>
      <c r="H14" s="37" t="s">
        <v>21</v>
      </c>
      <c r="I14" s="34"/>
      <c r="J14" s="34"/>
      <c r="K14" s="34"/>
      <c r="L14" s="34"/>
      <c r="M14" s="35"/>
      <c r="N14" s="36"/>
      <c r="O14" s="33" t="s">
        <v>22</v>
      </c>
      <c r="P14" s="47"/>
      <c r="Q14" s="1"/>
      <c r="R14" s="1"/>
    </row>
    <row r="15" spans="1:18" ht="72" x14ac:dyDescent="0.3">
      <c r="A15" s="15"/>
      <c r="B15" s="86"/>
      <c r="C15" s="23" t="s">
        <v>44</v>
      </c>
      <c r="D15" s="232" t="s">
        <v>13</v>
      </c>
      <c r="E15" s="233"/>
      <c r="F15" s="67" t="s">
        <v>25</v>
      </c>
      <c r="G15" s="23" t="s">
        <v>14</v>
      </c>
      <c r="H15" s="23" t="s">
        <v>159</v>
      </c>
      <c r="I15" s="23" t="s">
        <v>64</v>
      </c>
      <c r="J15" s="23" t="s">
        <v>18</v>
      </c>
      <c r="K15" s="23" t="s">
        <v>19</v>
      </c>
      <c r="L15" s="23" t="s">
        <v>28</v>
      </c>
      <c r="M15" s="23" t="s">
        <v>16</v>
      </c>
      <c r="N15" s="27"/>
      <c r="O15" s="23" t="s">
        <v>8</v>
      </c>
      <c r="P15" s="117" t="s">
        <v>153</v>
      </c>
      <c r="Q15" s="1"/>
      <c r="R15" s="1"/>
    </row>
    <row r="16" spans="1:18" x14ac:dyDescent="0.3">
      <c r="A16" s="15"/>
      <c r="B16" s="86"/>
      <c r="C16" s="5" t="s">
        <v>91</v>
      </c>
      <c r="D16" s="234" t="s">
        <v>92</v>
      </c>
      <c r="E16" s="235"/>
      <c r="F16" s="112" t="s">
        <v>93</v>
      </c>
      <c r="G16" s="112" t="s">
        <v>94</v>
      </c>
      <c r="H16" s="112" t="s">
        <v>95</v>
      </c>
      <c r="I16" s="112" t="s">
        <v>96</v>
      </c>
      <c r="J16" s="112" t="s">
        <v>97</v>
      </c>
      <c r="K16" s="112" t="s">
        <v>98</v>
      </c>
      <c r="L16" s="112" t="s">
        <v>99</v>
      </c>
      <c r="M16" s="5" t="s">
        <v>100</v>
      </c>
      <c r="N16" s="3"/>
      <c r="O16" s="5" t="s">
        <v>101</v>
      </c>
      <c r="P16" s="49" t="s">
        <v>102</v>
      </c>
      <c r="Q16" s="1"/>
      <c r="R16" s="1"/>
    </row>
    <row r="17" spans="1:21" x14ac:dyDescent="0.3">
      <c r="A17" s="15"/>
      <c r="B17" s="86"/>
      <c r="C17" s="4"/>
      <c r="D17" s="221"/>
      <c r="E17" s="222"/>
      <c r="F17" s="66"/>
      <c r="G17" s="66"/>
      <c r="H17" s="59"/>
      <c r="I17" s="7"/>
      <c r="J17" s="6"/>
      <c r="K17" s="6"/>
      <c r="L17" s="6"/>
      <c r="M17" s="32"/>
      <c r="N17" s="28"/>
      <c r="O17" s="30"/>
      <c r="P17" s="50"/>
      <c r="Q17" s="1"/>
      <c r="R17" s="1"/>
    </row>
    <row r="18" spans="1:21" x14ac:dyDescent="0.3">
      <c r="A18" s="15"/>
      <c r="B18" s="86"/>
      <c r="C18" s="4"/>
      <c r="D18" s="221"/>
      <c r="E18" s="222"/>
      <c r="F18" s="66"/>
      <c r="G18" s="66"/>
      <c r="H18" s="58"/>
      <c r="I18" s="7"/>
      <c r="J18" s="6"/>
      <c r="K18" s="6"/>
      <c r="L18" s="6"/>
      <c r="M18" s="32"/>
      <c r="N18" s="28"/>
      <c r="O18" s="30"/>
      <c r="P18" s="50"/>
      <c r="Q18" s="1"/>
      <c r="R18" s="1"/>
    </row>
    <row r="19" spans="1:21" x14ac:dyDescent="0.3">
      <c r="A19" s="15"/>
      <c r="B19" s="86"/>
      <c r="C19" s="4"/>
      <c r="D19" s="221"/>
      <c r="E19" s="222"/>
      <c r="F19" s="44"/>
      <c r="G19" s="44"/>
      <c r="H19" s="58"/>
      <c r="I19" s="7"/>
      <c r="J19" s="6"/>
      <c r="K19" s="6"/>
      <c r="L19" s="6"/>
      <c r="M19" s="32"/>
      <c r="N19" s="28"/>
      <c r="O19" s="30"/>
      <c r="P19" s="61"/>
      <c r="Q19" s="1"/>
      <c r="R19" s="1"/>
    </row>
    <row r="20" spans="1:21" ht="15" thickBot="1" x14ac:dyDescent="0.35">
      <c r="A20" s="15"/>
      <c r="B20" s="86"/>
      <c r="C20" s="24"/>
      <c r="D20" s="1"/>
      <c r="E20" s="29"/>
      <c r="F20" s="29"/>
      <c r="G20" s="1"/>
      <c r="H20" s="1"/>
      <c r="I20" s="1"/>
      <c r="J20" s="1"/>
      <c r="K20" s="1"/>
      <c r="L20" s="1"/>
      <c r="M20" s="1"/>
      <c r="N20" s="1"/>
      <c r="O20" s="38" t="s">
        <v>103</v>
      </c>
      <c r="P20" s="51">
        <f>SUM(P17:P18)</f>
        <v>0</v>
      </c>
      <c r="Q20" s="1"/>
      <c r="R20" s="1"/>
    </row>
    <row r="21" spans="1:21" ht="15" customHeight="1" x14ac:dyDescent="0.3">
      <c r="A21" s="15"/>
      <c r="B21" s="86"/>
      <c r="C21" s="24"/>
      <c r="D21" s="1"/>
      <c r="E21" s="29"/>
      <c r="F21" s="29"/>
      <c r="G21" s="1"/>
      <c r="H21" s="1"/>
      <c r="I21" s="1"/>
      <c r="J21" s="1"/>
      <c r="K21" s="1"/>
      <c r="L21" s="1"/>
      <c r="N21" s="241" t="s">
        <v>84</v>
      </c>
      <c r="O21" s="237"/>
      <c r="P21" s="238"/>
      <c r="Q21" s="1"/>
      <c r="R21" s="1"/>
    </row>
    <row r="22" spans="1:21" ht="15" thickBot="1" x14ac:dyDescent="0.35">
      <c r="A22" s="15"/>
      <c r="B22" s="86"/>
      <c r="C22" s="24"/>
      <c r="D22" s="1"/>
      <c r="E22" s="29"/>
      <c r="F22" s="29"/>
      <c r="G22" s="1"/>
      <c r="H22" s="1"/>
      <c r="I22" s="1"/>
      <c r="J22" s="1"/>
      <c r="K22" s="1"/>
      <c r="L22" s="1"/>
      <c r="N22" s="242"/>
      <c r="O22" s="239"/>
      <c r="P22" s="240"/>
      <c r="Q22" s="1"/>
      <c r="R22" s="1"/>
    </row>
    <row r="23" spans="1:21" ht="22.5" customHeight="1" x14ac:dyDescent="0.3">
      <c r="A23" s="15"/>
      <c r="B23" s="86"/>
      <c r="D23" s="45"/>
      <c r="E23" s="45"/>
      <c r="F23" s="1"/>
      <c r="G23" s="1"/>
      <c r="H23" s="1"/>
      <c r="I23" s="1"/>
      <c r="J23" s="1"/>
      <c r="K23" s="1"/>
      <c r="L23" s="1"/>
      <c r="M23" s="1"/>
      <c r="N23" s="1"/>
      <c r="O23" s="1"/>
      <c r="P23" s="15"/>
      <c r="Q23" s="1"/>
    </row>
    <row r="24" spans="1:21" ht="21" customHeight="1" x14ac:dyDescent="0.3">
      <c r="A24" s="15"/>
      <c r="B24" s="86"/>
      <c r="C24" s="63" t="s">
        <v>32</v>
      </c>
      <c r="D24" s="63"/>
      <c r="E24" s="63"/>
      <c r="F24" s="63"/>
      <c r="G24" s="63"/>
      <c r="H24" s="37" t="s">
        <v>21</v>
      </c>
      <c r="I24" s="34"/>
      <c r="J24" s="34"/>
      <c r="K24" s="34"/>
      <c r="L24" s="34"/>
      <c r="M24" s="35"/>
      <c r="O24" s="33" t="s">
        <v>22</v>
      </c>
      <c r="P24" s="47"/>
      <c r="Q24" s="1"/>
    </row>
    <row r="25" spans="1:21" ht="72" x14ac:dyDescent="0.3">
      <c r="A25" s="16"/>
      <c r="B25" s="85"/>
      <c r="C25" s="23" t="s">
        <v>44</v>
      </c>
      <c r="D25" s="232" t="s">
        <v>13</v>
      </c>
      <c r="E25" s="233"/>
      <c r="F25" s="103" t="s">
        <v>27</v>
      </c>
      <c r="G25" s="23" t="s">
        <v>14</v>
      </c>
      <c r="H25" s="23" t="s">
        <v>159</v>
      </c>
      <c r="I25" s="23" t="s">
        <v>15</v>
      </c>
      <c r="J25" s="23" t="s">
        <v>18</v>
      </c>
      <c r="K25" s="23" t="s">
        <v>19</v>
      </c>
      <c r="L25" s="23" t="s">
        <v>28</v>
      </c>
      <c r="M25" s="23" t="s">
        <v>16</v>
      </c>
      <c r="O25" s="23" t="s">
        <v>8</v>
      </c>
      <c r="P25" s="48" t="s">
        <v>20</v>
      </c>
      <c r="Q25" s="2"/>
      <c r="S25" s="127"/>
      <c r="T25" s="127"/>
      <c r="U25" s="127"/>
    </row>
    <row r="26" spans="1:21" x14ac:dyDescent="0.3">
      <c r="A26" s="17"/>
      <c r="B26" s="86"/>
      <c r="C26" s="5" t="s">
        <v>104</v>
      </c>
      <c r="D26" s="234" t="s">
        <v>105</v>
      </c>
      <c r="E26" s="236"/>
      <c r="F26" s="104" t="s">
        <v>106</v>
      </c>
      <c r="G26" s="107" t="s">
        <v>107</v>
      </c>
      <c r="H26" s="107" t="s">
        <v>108</v>
      </c>
      <c r="I26" s="107" t="s">
        <v>109</v>
      </c>
      <c r="J26" s="107" t="s">
        <v>110</v>
      </c>
      <c r="K26" s="107" t="s">
        <v>111</v>
      </c>
      <c r="L26" s="107" t="s">
        <v>112</v>
      </c>
      <c r="M26" s="107" t="s">
        <v>113</v>
      </c>
      <c r="O26" s="107" t="s">
        <v>114</v>
      </c>
      <c r="P26" s="109" t="s">
        <v>115</v>
      </c>
      <c r="Q26" s="3"/>
      <c r="S26" s="124"/>
      <c r="T26" s="124"/>
      <c r="U26" s="124"/>
    </row>
    <row r="27" spans="1:21" x14ac:dyDescent="0.3">
      <c r="A27" s="15"/>
      <c r="B27" s="86"/>
      <c r="C27" s="4"/>
      <c r="D27" s="221"/>
      <c r="E27" s="222"/>
      <c r="F27" s="105"/>
      <c r="G27" s="6"/>
      <c r="H27" s="39"/>
      <c r="I27" s="7"/>
      <c r="J27" s="53"/>
      <c r="K27" s="6"/>
      <c r="L27" s="6"/>
      <c r="M27" s="91"/>
      <c r="O27" s="30"/>
      <c r="P27" s="50"/>
      <c r="Q27" s="1"/>
      <c r="S27" s="128"/>
      <c r="T27" s="124"/>
    </row>
    <row r="28" spans="1:21" x14ac:dyDescent="0.3">
      <c r="A28" s="15"/>
      <c r="B28" s="86"/>
      <c r="C28" s="4"/>
      <c r="D28" s="221"/>
      <c r="E28" s="222"/>
      <c r="F28" s="105"/>
      <c r="G28" s="6"/>
      <c r="H28" s="41"/>
      <c r="I28" s="7"/>
      <c r="J28" s="53"/>
      <c r="K28" s="6"/>
      <c r="L28" s="6"/>
      <c r="M28" s="91"/>
      <c r="O28" s="30"/>
      <c r="P28" s="50"/>
      <c r="Q28" s="1"/>
    </row>
    <row r="29" spans="1:21" x14ac:dyDescent="0.3">
      <c r="A29" s="15"/>
      <c r="B29" s="86"/>
      <c r="C29" s="4"/>
      <c r="D29" s="224"/>
      <c r="E29" s="225"/>
      <c r="F29" s="106"/>
      <c r="G29" s="6"/>
      <c r="H29" s="6"/>
      <c r="I29" s="6"/>
      <c r="J29" s="6"/>
      <c r="K29" s="6"/>
      <c r="L29" s="6"/>
      <c r="M29" s="91"/>
      <c r="O29" s="30"/>
      <c r="P29" s="50"/>
      <c r="Q29" s="1"/>
    </row>
    <row r="30" spans="1:21" x14ac:dyDescent="0.3">
      <c r="A30" s="15"/>
      <c r="B30" s="86"/>
      <c r="C30" s="4"/>
      <c r="D30" s="221"/>
      <c r="E30" s="222"/>
      <c r="F30" s="105"/>
      <c r="G30" s="6"/>
      <c r="H30" s="39"/>
      <c r="I30" s="7"/>
      <c r="J30" s="53"/>
      <c r="K30" s="6"/>
      <c r="L30" s="6"/>
      <c r="M30" s="91"/>
      <c r="O30" s="30"/>
      <c r="P30" s="50"/>
      <c r="Q30" s="1"/>
    </row>
    <row r="31" spans="1:21" x14ac:dyDescent="0.3">
      <c r="A31" s="15"/>
      <c r="B31" s="86"/>
      <c r="C31" s="4"/>
      <c r="D31" s="221"/>
      <c r="E31" s="222"/>
      <c r="F31" s="105"/>
      <c r="G31" s="6"/>
      <c r="H31" s="41"/>
      <c r="I31" s="7"/>
      <c r="J31" s="53"/>
      <c r="K31" s="6"/>
      <c r="L31" s="6"/>
      <c r="M31" s="91"/>
      <c r="O31" s="30"/>
      <c r="P31" s="50"/>
      <c r="Q31" s="1"/>
    </row>
    <row r="32" spans="1:21" x14ac:dyDescent="0.3">
      <c r="A32" s="15"/>
      <c r="B32" s="86"/>
      <c r="C32" s="4"/>
      <c r="D32" s="224"/>
      <c r="E32" s="225"/>
      <c r="F32" s="106"/>
      <c r="G32" s="6"/>
      <c r="H32" s="6"/>
      <c r="I32" s="6"/>
      <c r="J32" s="6"/>
      <c r="K32" s="6"/>
      <c r="L32" s="6"/>
      <c r="M32" s="55"/>
      <c r="O32" s="30"/>
      <c r="P32" s="50"/>
      <c r="Q32" s="1"/>
    </row>
    <row r="33" spans="1:22" x14ac:dyDescent="0.3">
      <c r="A33" s="15"/>
      <c r="B33" s="86"/>
      <c r="C33" s="4"/>
      <c r="D33" s="221"/>
      <c r="E33" s="222"/>
      <c r="F33" s="100"/>
      <c r="G33" s="6"/>
      <c r="H33" s="6"/>
      <c r="I33" s="6"/>
      <c r="J33" s="6"/>
      <c r="K33" s="6"/>
      <c r="L33" s="6"/>
      <c r="M33" s="8"/>
      <c r="O33" s="30"/>
      <c r="P33" s="50"/>
      <c r="Q33" s="1"/>
    </row>
    <row r="34" spans="1:22" x14ac:dyDescent="0.3">
      <c r="A34" s="15"/>
      <c r="B34" s="86"/>
      <c r="C34" s="4"/>
      <c r="D34" s="221" t="s">
        <v>23</v>
      </c>
      <c r="E34" s="222"/>
      <c r="F34" s="100"/>
      <c r="G34" s="6"/>
      <c r="H34" s="6"/>
      <c r="I34" s="6"/>
      <c r="J34" s="6"/>
      <c r="K34" s="6"/>
      <c r="L34" s="6"/>
      <c r="M34" s="8"/>
      <c r="O34" s="30"/>
      <c r="P34" s="50"/>
      <c r="Q34" s="1"/>
    </row>
    <row r="35" spans="1:22" x14ac:dyDescent="0.3">
      <c r="A35" s="15"/>
      <c r="B35" s="86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O35" s="38" t="s">
        <v>116</v>
      </c>
      <c r="P35" s="51">
        <f>SUM(P27:P34)</f>
        <v>0</v>
      </c>
      <c r="Q35" s="1"/>
    </row>
    <row r="36" spans="1:22" x14ac:dyDescent="0.3">
      <c r="A36" s="15"/>
      <c r="B36" s="86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8"/>
      <c r="O36" s="28"/>
      <c r="P36" s="15"/>
      <c r="Q36" s="1"/>
    </row>
    <row r="37" spans="1:22" ht="21" x14ac:dyDescent="0.3">
      <c r="A37" s="15"/>
      <c r="B37" s="86"/>
      <c r="C37" s="223" t="s">
        <v>33</v>
      </c>
      <c r="D37" s="223"/>
      <c r="E37" s="223"/>
      <c r="F37" s="223"/>
      <c r="G37" s="223"/>
      <c r="H37" s="37" t="s">
        <v>21</v>
      </c>
      <c r="I37" s="34"/>
      <c r="J37" s="34"/>
      <c r="K37" s="34"/>
      <c r="L37" s="34"/>
      <c r="M37" s="35"/>
      <c r="O37" s="33" t="s">
        <v>22</v>
      </c>
      <c r="P37" s="47"/>
      <c r="Q37" s="1"/>
      <c r="R37" s="1"/>
      <c r="S37" s="1"/>
    </row>
    <row r="38" spans="1:22" ht="78.75" customHeight="1" x14ac:dyDescent="0.3">
      <c r="A38" s="15"/>
      <c r="B38" s="86"/>
      <c r="C38" s="232" t="s">
        <v>13</v>
      </c>
      <c r="D38" s="233"/>
      <c r="E38" s="23" t="s">
        <v>27</v>
      </c>
      <c r="F38" s="67" t="s">
        <v>25</v>
      </c>
      <c r="G38" s="23" t="s">
        <v>14</v>
      </c>
      <c r="H38" s="23" t="s">
        <v>159</v>
      </c>
      <c r="I38" s="23" t="s">
        <v>15</v>
      </c>
      <c r="J38" s="23" t="s">
        <v>18</v>
      </c>
      <c r="K38" s="23" t="s">
        <v>19</v>
      </c>
      <c r="L38" s="23" t="s">
        <v>28</v>
      </c>
      <c r="M38" s="23" t="s">
        <v>16</v>
      </c>
      <c r="N38" s="27"/>
      <c r="O38" s="23" t="s">
        <v>29</v>
      </c>
      <c r="P38" s="48" t="s">
        <v>20</v>
      </c>
      <c r="Q38" s="1"/>
      <c r="R38" s="1"/>
      <c r="S38" s="127"/>
      <c r="T38" s="127"/>
      <c r="U38" s="127"/>
      <c r="V38" s="127"/>
    </row>
    <row r="39" spans="1:22" x14ac:dyDescent="0.3">
      <c r="A39" s="15"/>
      <c r="B39" s="86"/>
      <c r="C39" s="244" t="s">
        <v>117</v>
      </c>
      <c r="D39" s="236"/>
      <c r="E39" s="107" t="s">
        <v>118</v>
      </c>
      <c r="F39" s="107" t="s">
        <v>119</v>
      </c>
      <c r="G39" s="107" t="s">
        <v>120</v>
      </c>
      <c r="H39" s="107" t="s">
        <v>121</v>
      </c>
      <c r="I39" s="107" t="s">
        <v>122</v>
      </c>
      <c r="J39" s="107" t="s">
        <v>123</v>
      </c>
      <c r="K39" s="107" t="s">
        <v>124</v>
      </c>
      <c r="L39" s="108" t="s">
        <v>125</v>
      </c>
      <c r="M39" s="108" t="s">
        <v>126</v>
      </c>
      <c r="N39" s="3"/>
      <c r="O39" s="107" t="s">
        <v>127</v>
      </c>
      <c r="P39" s="109" t="s">
        <v>128</v>
      </c>
      <c r="Q39" s="1"/>
      <c r="R39" s="1"/>
      <c r="S39" s="124"/>
      <c r="T39" s="124"/>
      <c r="U39" s="124"/>
      <c r="V39" s="124"/>
    </row>
    <row r="40" spans="1:22" x14ac:dyDescent="0.3">
      <c r="A40" s="15"/>
      <c r="B40" s="86"/>
      <c r="C40" s="221"/>
      <c r="D40" s="222"/>
      <c r="E40" s="43"/>
      <c r="F40" s="66"/>
      <c r="G40" s="6"/>
      <c r="H40" s="41"/>
      <c r="I40" s="53"/>
      <c r="J40" s="53"/>
      <c r="K40" s="53"/>
      <c r="L40" s="53"/>
      <c r="M40" s="54"/>
      <c r="N40" s="28"/>
      <c r="O40" s="30"/>
      <c r="P40" s="50"/>
      <c r="Q40" s="1"/>
      <c r="R40" s="1"/>
      <c r="S40" s="129"/>
      <c r="T40" s="124"/>
      <c r="U40" s="129"/>
      <c r="V40" s="124"/>
    </row>
    <row r="41" spans="1:22" x14ac:dyDescent="0.3">
      <c r="A41" s="15"/>
      <c r="B41" s="86"/>
      <c r="C41" s="221"/>
      <c r="D41" s="222"/>
      <c r="E41" s="130"/>
      <c r="F41" s="44"/>
      <c r="G41" s="6"/>
      <c r="H41" s="131"/>
      <c r="I41" s="53"/>
      <c r="J41" s="53"/>
      <c r="K41" s="53"/>
      <c r="L41" s="53"/>
      <c r="M41" s="54"/>
      <c r="N41" s="28"/>
      <c r="O41" s="30"/>
      <c r="P41" s="50"/>
      <c r="Q41" s="1"/>
      <c r="R41" s="1"/>
    </row>
    <row r="42" spans="1:22" x14ac:dyDescent="0.3">
      <c r="A42" s="15"/>
      <c r="B42" s="86"/>
      <c r="C42" s="221"/>
      <c r="D42" s="222"/>
      <c r="E42" s="32"/>
      <c r="F42" s="66"/>
      <c r="G42" s="6"/>
      <c r="H42" s="92"/>
      <c r="I42" s="53"/>
      <c r="J42" s="53"/>
      <c r="K42" s="6"/>
      <c r="L42" s="6"/>
      <c r="M42" s="54"/>
      <c r="N42" s="28"/>
      <c r="O42" s="30"/>
      <c r="P42" s="50"/>
      <c r="Q42" s="1"/>
      <c r="R42" s="1"/>
    </row>
    <row r="43" spans="1:22" x14ac:dyDescent="0.3">
      <c r="A43" s="15"/>
      <c r="B43" s="86"/>
      <c r="C43" s="221"/>
      <c r="D43" s="222"/>
      <c r="E43" s="32"/>
      <c r="F43" s="66"/>
      <c r="G43" s="6"/>
      <c r="H43" s="6"/>
      <c r="I43" s="6"/>
      <c r="J43" s="6"/>
      <c r="K43" s="6"/>
      <c r="L43" s="6"/>
      <c r="M43" s="8"/>
      <c r="N43" s="28"/>
      <c r="O43" s="30"/>
      <c r="P43" s="50"/>
      <c r="Q43" s="1"/>
      <c r="R43" s="1"/>
    </row>
    <row r="44" spans="1:22" x14ac:dyDescent="0.3">
      <c r="A44" s="15"/>
      <c r="B44" s="86"/>
      <c r="C44" s="221"/>
      <c r="D44" s="222"/>
      <c r="E44" s="6"/>
      <c r="F44" s="66"/>
      <c r="G44" s="6"/>
      <c r="H44" s="6"/>
      <c r="I44" s="6"/>
      <c r="J44" s="6"/>
      <c r="K44" s="6"/>
      <c r="L44" s="6"/>
      <c r="M44" s="8"/>
      <c r="N44" s="28"/>
      <c r="O44" s="30"/>
      <c r="P44" s="50"/>
      <c r="Q44" s="1"/>
      <c r="R44" s="1"/>
    </row>
    <row r="45" spans="1:22" x14ac:dyDescent="0.3">
      <c r="A45" s="15"/>
      <c r="B45" s="86"/>
      <c r="C45" s="221" t="s">
        <v>23</v>
      </c>
      <c r="D45" s="222"/>
      <c r="E45" s="6"/>
      <c r="F45" s="66"/>
      <c r="G45" s="6"/>
      <c r="H45" s="6"/>
      <c r="I45" s="6"/>
      <c r="J45" s="6"/>
      <c r="K45" s="6"/>
      <c r="L45" s="6"/>
      <c r="M45" s="8"/>
      <c r="N45" s="28"/>
      <c r="O45" s="30"/>
      <c r="P45" s="50"/>
      <c r="Q45" s="1"/>
      <c r="R45" s="1"/>
    </row>
    <row r="46" spans="1:22" x14ac:dyDescent="0.3">
      <c r="A46" s="15"/>
      <c r="B46" s="86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38" t="s">
        <v>129</v>
      </c>
      <c r="P46" s="51">
        <f>SUM(P40:P45)</f>
        <v>0</v>
      </c>
      <c r="Q46" s="1"/>
      <c r="R46" s="1"/>
      <c r="T46" s="60"/>
    </row>
    <row r="47" spans="1:22" x14ac:dyDescent="0.3">
      <c r="A47" s="15"/>
      <c r="B47" s="86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8"/>
      <c r="P47" s="52"/>
      <c r="Q47" s="1"/>
      <c r="R47" s="1"/>
      <c r="T47" s="60"/>
    </row>
    <row r="48" spans="1:22" ht="43.5" customHeight="1" x14ac:dyDescent="0.3">
      <c r="A48" s="15"/>
      <c r="B48" s="86"/>
      <c r="C48" s="63" t="s">
        <v>36</v>
      </c>
      <c r="D48" s="63"/>
      <c r="F48" s="63"/>
      <c r="G48" s="243" t="s">
        <v>39</v>
      </c>
      <c r="H48" s="243"/>
      <c r="I48" s="64"/>
      <c r="J48" s="1"/>
      <c r="K48" s="1"/>
      <c r="L48" s="1"/>
      <c r="M48" s="1"/>
      <c r="N48" s="1"/>
      <c r="O48" s="18"/>
      <c r="P48" s="65" t="s">
        <v>43</v>
      </c>
      <c r="Q48" s="1"/>
      <c r="R48" s="1"/>
      <c r="T48" s="60"/>
    </row>
    <row r="49" spans="1:20" ht="45" customHeight="1" x14ac:dyDescent="0.3">
      <c r="A49" s="15"/>
      <c r="B49" s="86"/>
      <c r="C49" s="232" t="s">
        <v>37</v>
      </c>
      <c r="D49" s="233"/>
      <c r="E49" s="67" t="s">
        <v>40</v>
      </c>
      <c r="F49" s="23" t="s">
        <v>42</v>
      </c>
      <c r="G49" s="23" t="s">
        <v>41</v>
      </c>
      <c r="H49" s="23" t="s">
        <v>15</v>
      </c>
      <c r="I49" s="1"/>
      <c r="J49" s="1"/>
      <c r="K49" s="1"/>
      <c r="L49" s="1"/>
      <c r="M49" s="1"/>
      <c r="N49" s="18"/>
      <c r="P49" s="48" t="s">
        <v>38</v>
      </c>
      <c r="Q49" s="1"/>
      <c r="S49" s="60"/>
    </row>
    <row r="50" spans="1:20" x14ac:dyDescent="0.3">
      <c r="A50" s="15"/>
      <c r="B50" s="86"/>
      <c r="C50" s="244" t="s">
        <v>130</v>
      </c>
      <c r="D50" s="236"/>
      <c r="E50" s="110" t="s">
        <v>131</v>
      </c>
      <c r="F50" s="107" t="s">
        <v>132</v>
      </c>
      <c r="G50" s="107" t="s">
        <v>133</v>
      </c>
      <c r="H50" s="107" t="s">
        <v>134</v>
      </c>
      <c r="I50" s="1"/>
      <c r="J50" s="1"/>
      <c r="K50" s="1"/>
      <c r="L50" s="1"/>
      <c r="M50" s="1"/>
      <c r="N50" s="18"/>
      <c r="P50" s="109" t="s">
        <v>135</v>
      </c>
      <c r="Q50" s="1"/>
      <c r="S50" s="60"/>
    </row>
    <row r="51" spans="1:20" x14ac:dyDescent="0.3">
      <c r="A51" s="15"/>
      <c r="B51" s="86"/>
      <c r="C51" s="221"/>
      <c r="D51" s="222"/>
      <c r="E51" s="62"/>
      <c r="F51" s="66"/>
      <c r="G51" s="59"/>
      <c r="H51" s="7"/>
      <c r="I51" s="1"/>
      <c r="J51" s="1"/>
      <c r="K51" s="1"/>
      <c r="L51" s="1"/>
      <c r="M51" s="1"/>
      <c r="N51" s="18"/>
      <c r="P51" s="61">
        <f>+G51*H51</f>
        <v>0</v>
      </c>
      <c r="Q51" s="1"/>
      <c r="S51" s="60"/>
    </row>
    <row r="52" spans="1:20" x14ac:dyDescent="0.3">
      <c r="A52" s="15"/>
      <c r="B52" s="86"/>
      <c r="C52" s="221"/>
      <c r="D52" s="222"/>
      <c r="E52" s="62"/>
      <c r="F52" s="66"/>
      <c r="G52" s="58"/>
      <c r="H52" s="7"/>
      <c r="I52" s="1"/>
      <c r="J52" s="1"/>
      <c r="K52" s="1"/>
      <c r="L52" s="1"/>
      <c r="M52" s="1"/>
      <c r="N52" s="18"/>
      <c r="P52" s="61">
        <f>+H52*G52</f>
        <v>0</v>
      </c>
      <c r="Q52" s="1"/>
      <c r="S52" s="60"/>
    </row>
    <row r="53" spans="1:20" x14ac:dyDescent="0.3">
      <c r="A53" s="15"/>
      <c r="B53" s="86"/>
      <c r="C53" s="221"/>
      <c r="D53" s="222"/>
      <c r="E53" s="62"/>
      <c r="F53" s="66"/>
      <c r="G53" s="58"/>
      <c r="H53" s="7"/>
      <c r="I53" s="1"/>
      <c r="J53" s="1"/>
      <c r="K53" s="1"/>
      <c r="L53" s="1"/>
      <c r="M53" s="1"/>
      <c r="N53" s="18"/>
      <c r="P53" s="61">
        <f>+H53*G53</f>
        <v>0</v>
      </c>
      <c r="Q53" s="1"/>
      <c r="S53" s="60"/>
    </row>
    <row r="54" spans="1:20" x14ac:dyDescent="0.3">
      <c r="A54" s="15"/>
      <c r="B54" s="86"/>
      <c r="C54" s="221"/>
      <c r="D54" s="222"/>
      <c r="E54" s="62"/>
      <c r="F54" s="44"/>
      <c r="G54" s="58"/>
      <c r="H54" s="7"/>
      <c r="I54" s="1"/>
      <c r="J54" s="1"/>
      <c r="K54" s="1"/>
      <c r="L54" s="1"/>
      <c r="M54" s="1"/>
      <c r="N54" s="18"/>
      <c r="P54" s="61">
        <f>+H54*G54</f>
        <v>0</v>
      </c>
      <c r="Q54" s="1"/>
      <c r="S54" s="60"/>
    </row>
    <row r="55" spans="1:20" x14ac:dyDescent="0.3">
      <c r="A55" s="15"/>
      <c r="B55" s="86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38" t="s">
        <v>136</v>
      </c>
      <c r="P55" s="61">
        <f>SUM(P51:P54)</f>
        <v>0</v>
      </c>
      <c r="Q55" s="1"/>
      <c r="R55" s="1"/>
      <c r="T55" s="60"/>
    </row>
    <row r="56" spans="1:20" ht="15" thickBot="1" x14ac:dyDescent="0.35">
      <c r="A56" s="15"/>
      <c r="B56" s="86"/>
      <c r="C56" s="20" t="s">
        <v>7</v>
      </c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8"/>
      <c r="P56" s="52"/>
      <c r="Q56" s="1"/>
      <c r="R56" s="1"/>
    </row>
    <row r="57" spans="1:20" ht="15" thickBot="1" x14ac:dyDescent="0.35">
      <c r="A57" s="15"/>
      <c r="B57" s="86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38" t="s">
        <v>137</v>
      </c>
      <c r="P57" s="95">
        <f>+P35+P46+P55</f>
        <v>0</v>
      </c>
      <c r="Q57" s="1"/>
      <c r="R57" s="1"/>
      <c r="T57" s="60"/>
    </row>
    <row r="58" spans="1:20" ht="25.5" customHeight="1" thickBot="1" x14ac:dyDescent="0.35">
      <c r="A58" s="15"/>
      <c r="B58" s="86"/>
      <c r="C58" s="9"/>
      <c r="D58" s="9"/>
      <c r="E58" s="9"/>
      <c r="F58" s="1"/>
      <c r="G58" s="1"/>
      <c r="H58" s="1"/>
      <c r="I58" s="1"/>
      <c r="J58" s="1"/>
      <c r="K58" s="1"/>
      <c r="L58" s="1"/>
      <c r="N58" s="237" t="s">
        <v>138</v>
      </c>
      <c r="O58" s="237"/>
      <c r="P58" s="238"/>
      <c r="Q58" s="1"/>
    </row>
    <row r="59" spans="1:20" ht="24.75" customHeight="1" thickBot="1" x14ac:dyDescent="0.35">
      <c r="A59" s="15"/>
      <c r="B59" s="86"/>
      <c r="C59" s="10" t="s">
        <v>2</v>
      </c>
      <c r="D59" s="111"/>
      <c r="E59" s="111"/>
      <c r="F59" s="1"/>
      <c r="G59" s="1"/>
      <c r="H59" s="1"/>
      <c r="I59" s="1"/>
      <c r="J59" s="1"/>
      <c r="K59" s="1"/>
      <c r="L59" s="1"/>
      <c r="M59" s="72"/>
      <c r="N59" s="239"/>
      <c r="O59" s="239"/>
      <c r="P59" s="240"/>
      <c r="Q59" s="1"/>
    </row>
    <row r="60" spans="1:20" ht="23.25" customHeight="1" thickBot="1" x14ac:dyDescent="0.35">
      <c r="A60" s="15"/>
      <c r="B60" s="123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19"/>
      <c r="Q60" s="1"/>
    </row>
    <row r="61" spans="1:20" x14ac:dyDescent="0.3">
      <c r="A61" s="1"/>
      <c r="B61" s="3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</row>
  </sheetData>
  <mergeCells count="35">
    <mergeCell ref="D19:E19"/>
    <mergeCell ref="C52:D52"/>
    <mergeCell ref="C54:D54"/>
    <mergeCell ref="N58:P59"/>
    <mergeCell ref="N21:P22"/>
    <mergeCell ref="G48:H48"/>
    <mergeCell ref="C49:D49"/>
    <mergeCell ref="C50:D50"/>
    <mergeCell ref="C51:D51"/>
    <mergeCell ref="C53:D53"/>
    <mergeCell ref="C38:D38"/>
    <mergeCell ref="C39:D39"/>
    <mergeCell ref="C40:D40"/>
    <mergeCell ref="C41:D41"/>
    <mergeCell ref="C42:D42"/>
    <mergeCell ref="C43:D43"/>
    <mergeCell ref="D30:E30"/>
    <mergeCell ref="D25:E25"/>
    <mergeCell ref="D26:E26"/>
    <mergeCell ref="D27:E27"/>
    <mergeCell ref="D28:E28"/>
    <mergeCell ref="D29:E29"/>
    <mergeCell ref="D18:E18"/>
    <mergeCell ref="C14:G14"/>
    <mergeCell ref="K7:L9"/>
    <mergeCell ref="D15:E15"/>
    <mergeCell ref="D16:E16"/>
    <mergeCell ref="D17:E17"/>
    <mergeCell ref="C45:D45"/>
    <mergeCell ref="C37:G37"/>
    <mergeCell ref="D31:E31"/>
    <mergeCell ref="D32:E32"/>
    <mergeCell ref="D33:E33"/>
    <mergeCell ref="D34:E34"/>
    <mergeCell ref="C44:D44"/>
  </mergeCells>
  <printOptions horizontalCentered="1" verticalCentered="1"/>
  <pageMargins left="0" right="0" top="0" bottom="0" header="0" footer="0"/>
  <pageSetup paperSize="9" scale="50" orientation="portrait" r:id="rId1"/>
  <colBreaks count="1" manualBreakCount="1">
    <brk id="17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46"/>
  <sheetViews>
    <sheetView zoomScaleNormal="100" workbookViewId="0">
      <selection activeCell="R14" sqref="R14"/>
    </sheetView>
  </sheetViews>
  <sheetFormatPr defaultRowHeight="14.4" x14ac:dyDescent="0.3"/>
  <cols>
    <col min="1" max="1" width="3.44140625" customWidth="1"/>
    <col min="2" max="2" width="8" style="124" bestFit="1" customWidth="1"/>
    <col min="3" max="3" width="12.88671875" customWidth="1"/>
    <col min="4" max="4" width="18.109375" customWidth="1"/>
    <col min="5" max="5" width="17.5546875" customWidth="1"/>
    <col min="6" max="6" width="10.109375" customWidth="1"/>
    <col min="7" max="7" width="15.33203125" customWidth="1"/>
    <col min="8" max="8" width="23.33203125" customWidth="1"/>
    <col min="9" max="9" width="15.5546875" customWidth="1"/>
    <col min="10" max="10" width="8.109375" customWidth="1"/>
    <col min="11" max="11" width="2" customWidth="1"/>
    <col min="12" max="12" width="2.44140625" customWidth="1"/>
    <col min="13" max="13" width="11.88671875" customWidth="1"/>
  </cols>
  <sheetData>
    <row r="1" spans="1:15" ht="15" thickBot="1" x14ac:dyDescent="0.35">
      <c r="A1" s="11"/>
      <c r="B1" s="118"/>
      <c r="C1" s="11"/>
      <c r="D1" s="11"/>
      <c r="E1" s="11"/>
      <c r="F1" s="11"/>
      <c r="G1" s="11"/>
      <c r="H1" s="11"/>
      <c r="I1" s="11"/>
      <c r="J1" s="1"/>
    </row>
    <row r="2" spans="1:15" ht="18" x14ac:dyDescent="0.3">
      <c r="A2" s="15"/>
      <c r="B2" s="121"/>
      <c r="C2" s="119" t="s">
        <v>158</v>
      </c>
      <c r="D2" s="11"/>
      <c r="E2" s="11"/>
      <c r="F2" s="11"/>
      <c r="G2" s="11"/>
      <c r="H2" s="11"/>
      <c r="I2" s="31" t="s">
        <v>156</v>
      </c>
      <c r="J2" s="11"/>
      <c r="K2" s="12"/>
    </row>
    <row r="3" spans="1:15" ht="25.8" x14ac:dyDescent="0.3">
      <c r="A3" s="15"/>
      <c r="B3" s="86"/>
      <c r="C3" s="251" t="s">
        <v>30</v>
      </c>
      <c r="D3" s="251"/>
      <c r="E3" s="251"/>
      <c r="F3" s="251"/>
      <c r="G3" s="251"/>
      <c r="H3" s="251"/>
      <c r="I3" s="251"/>
      <c r="J3" s="3"/>
      <c r="K3" s="15"/>
    </row>
    <row r="4" spans="1:15" ht="15" thickBot="1" x14ac:dyDescent="0.35">
      <c r="A4" s="15"/>
      <c r="B4" s="86"/>
      <c r="C4" s="1"/>
      <c r="D4" s="1"/>
      <c r="E4" s="1"/>
      <c r="F4" s="1"/>
      <c r="G4" s="1"/>
      <c r="H4" s="1"/>
      <c r="I4" s="1"/>
      <c r="J4" s="1"/>
      <c r="K4" s="15"/>
    </row>
    <row r="5" spans="1:15" ht="21.6" thickBot="1" x14ac:dyDescent="0.35">
      <c r="A5" s="15"/>
      <c r="B5" s="86"/>
      <c r="C5" s="252" t="s">
        <v>35</v>
      </c>
      <c r="D5" s="253"/>
      <c r="E5" s="253"/>
      <c r="F5" s="253"/>
      <c r="G5" s="253"/>
      <c r="H5" s="253"/>
      <c r="I5" s="253"/>
      <c r="J5" s="254"/>
      <c r="K5" s="15"/>
    </row>
    <row r="6" spans="1:15" ht="15" thickBot="1" x14ac:dyDescent="0.35">
      <c r="A6" s="15"/>
      <c r="B6" s="86"/>
      <c r="C6" s="1"/>
      <c r="D6" s="1"/>
      <c r="E6" s="1"/>
      <c r="F6" s="1"/>
      <c r="G6" s="1"/>
      <c r="H6" s="1"/>
      <c r="I6" s="1"/>
      <c r="J6" s="1"/>
      <c r="K6" s="15"/>
    </row>
    <row r="7" spans="1:15" ht="15" customHeight="1" x14ac:dyDescent="0.3">
      <c r="A7" s="15"/>
      <c r="B7" s="122" t="s">
        <v>139</v>
      </c>
      <c r="C7" s="21" t="s">
        <v>1</v>
      </c>
      <c r="D7" s="25"/>
      <c r="E7" s="202" t="s">
        <v>207</v>
      </c>
      <c r="F7" s="1"/>
      <c r="G7" s="1"/>
      <c r="H7" s="226" t="s">
        <v>24</v>
      </c>
      <c r="I7" s="227"/>
      <c r="J7" s="1"/>
      <c r="K7" s="15"/>
    </row>
    <row r="8" spans="1:15" ht="15" thickBot="1" x14ac:dyDescent="0.35">
      <c r="A8" s="15"/>
      <c r="B8" s="122" t="s">
        <v>140</v>
      </c>
      <c r="C8" s="22" t="s">
        <v>5</v>
      </c>
      <c r="D8" s="26"/>
      <c r="E8" s="10" t="s">
        <v>206</v>
      </c>
      <c r="F8" s="1"/>
      <c r="G8" s="1"/>
      <c r="H8" s="230"/>
      <c r="I8" s="231"/>
      <c r="J8" s="1"/>
      <c r="K8" s="15"/>
    </row>
    <row r="9" spans="1:15" x14ac:dyDescent="0.3">
      <c r="A9" s="15"/>
      <c r="B9" s="122" t="s">
        <v>141</v>
      </c>
      <c r="C9" s="22" t="s">
        <v>152</v>
      </c>
      <c r="D9" s="26"/>
      <c r="E9" s="1"/>
      <c r="F9" s="1"/>
      <c r="G9" s="1"/>
      <c r="H9" s="1"/>
      <c r="I9" s="1"/>
      <c r="J9" s="1"/>
      <c r="K9" s="15"/>
    </row>
    <row r="10" spans="1:15" x14ac:dyDescent="0.3">
      <c r="A10" s="15"/>
      <c r="B10" s="122" t="s">
        <v>142</v>
      </c>
      <c r="C10" s="22" t="s">
        <v>3</v>
      </c>
      <c r="D10" s="26"/>
      <c r="E10" s="1"/>
      <c r="F10" s="1"/>
      <c r="G10" s="1"/>
      <c r="H10" s="1"/>
      <c r="I10" s="1"/>
      <c r="J10" s="1"/>
      <c r="K10" s="15"/>
    </row>
    <row r="11" spans="1:15" x14ac:dyDescent="0.3">
      <c r="A11" s="15"/>
      <c r="B11" s="122" t="s">
        <v>143</v>
      </c>
      <c r="C11" s="56" t="s">
        <v>6</v>
      </c>
      <c r="D11" s="57"/>
      <c r="E11" s="1"/>
      <c r="F11" s="1"/>
      <c r="G11" s="1"/>
      <c r="H11" s="1"/>
      <c r="I11" s="1"/>
      <c r="J11" s="1"/>
      <c r="K11" s="15"/>
    </row>
    <row r="12" spans="1:15" x14ac:dyDescent="0.3">
      <c r="A12" s="15"/>
      <c r="B12" s="86"/>
      <c r="C12" s="24"/>
      <c r="D12" s="1"/>
      <c r="E12" s="29"/>
      <c r="F12" s="1"/>
      <c r="G12" s="1"/>
      <c r="H12" s="1"/>
      <c r="I12" s="1"/>
      <c r="J12" s="1"/>
      <c r="K12" s="15"/>
    </row>
    <row r="13" spans="1:15" ht="12.75" customHeight="1" x14ac:dyDescent="0.3">
      <c r="A13" s="15"/>
      <c r="B13" s="86"/>
      <c r="D13" s="45"/>
      <c r="E13" s="45"/>
      <c r="F13" s="1"/>
      <c r="G13" s="1"/>
      <c r="H13" s="1"/>
      <c r="I13" s="1"/>
      <c r="J13" s="1"/>
      <c r="K13" s="15"/>
    </row>
    <row r="14" spans="1:15" ht="43.2" x14ac:dyDescent="0.3">
      <c r="A14" s="15"/>
      <c r="B14" s="86"/>
      <c r="C14" s="114"/>
      <c r="D14" s="73" t="s">
        <v>154</v>
      </c>
      <c r="E14" s="232" t="s">
        <v>50</v>
      </c>
      <c r="F14" s="247"/>
      <c r="G14" s="233"/>
      <c r="H14" s="67" t="s">
        <v>55</v>
      </c>
      <c r="I14" s="84" t="s">
        <v>46</v>
      </c>
      <c r="J14" s="98" t="s">
        <v>56</v>
      </c>
      <c r="K14" s="15"/>
    </row>
    <row r="15" spans="1:15" ht="15.6" x14ac:dyDescent="0.3">
      <c r="A15" s="15"/>
      <c r="B15" s="86"/>
      <c r="C15" s="38"/>
      <c r="D15" s="99"/>
      <c r="E15" s="255" t="s">
        <v>144</v>
      </c>
      <c r="F15" s="256"/>
      <c r="G15" s="257"/>
      <c r="H15" s="113" t="s">
        <v>145</v>
      </c>
      <c r="I15" s="113" t="s">
        <v>146</v>
      </c>
      <c r="J15" s="98"/>
      <c r="K15" s="15"/>
    </row>
    <row r="16" spans="1:15" x14ac:dyDescent="0.3">
      <c r="A16" s="16"/>
      <c r="B16" s="85"/>
      <c r="C16" s="90"/>
      <c r="E16" s="221"/>
      <c r="F16" s="245"/>
      <c r="G16" s="222"/>
      <c r="H16" s="76"/>
      <c r="I16" s="77"/>
      <c r="J16" s="70"/>
      <c r="K16" s="15"/>
      <c r="L16" s="2"/>
      <c r="M16" s="93"/>
      <c r="N16" s="1"/>
      <c r="O16" s="1"/>
    </row>
    <row r="17" spans="1:15" ht="15" customHeight="1" x14ac:dyDescent="0.3">
      <c r="A17" s="17"/>
      <c r="B17" s="86"/>
      <c r="C17" s="90"/>
      <c r="E17" s="221"/>
      <c r="F17" s="245"/>
      <c r="G17" s="222"/>
      <c r="H17" s="76"/>
      <c r="I17" s="77"/>
      <c r="J17" s="68"/>
      <c r="K17" s="15"/>
      <c r="L17" s="3"/>
      <c r="M17" s="93"/>
      <c r="N17" s="1"/>
      <c r="O17" s="1"/>
    </row>
    <row r="18" spans="1:15" ht="15" customHeight="1" x14ac:dyDescent="0.3">
      <c r="A18" s="15"/>
      <c r="B18" s="86"/>
      <c r="C18" s="90"/>
      <c r="E18" s="221"/>
      <c r="F18" s="245"/>
      <c r="G18" s="222"/>
      <c r="H18" s="76"/>
      <c r="I18" s="77"/>
      <c r="J18" s="69"/>
      <c r="K18" s="15"/>
      <c r="L18" s="1"/>
      <c r="M18" s="93"/>
      <c r="N18" s="1"/>
      <c r="O18" s="1"/>
    </row>
    <row r="19" spans="1:15" ht="15" customHeight="1" x14ac:dyDescent="0.3">
      <c r="A19" s="15"/>
      <c r="B19" s="86"/>
      <c r="C19" s="90"/>
      <c r="E19" s="221"/>
      <c r="F19" s="245"/>
      <c r="G19" s="222"/>
      <c r="H19" s="76"/>
      <c r="I19" s="77"/>
      <c r="J19" s="69"/>
      <c r="K19" s="15"/>
      <c r="L19" s="1"/>
      <c r="M19" s="93"/>
      <c r="N19" s="1"/>
      <c r="O19" s="1"/>
    </row>
    <row r="20" spans="1:15" ht="15" customHeight="1" x14ac:dyDescent="0.3">
      <c r="A20" s="15"/>
      <c r="B20" s="86"/>
      <c r="C20" s="90"/>
      <c r="E20" s="221"/>
      <c r="F20" s="245"/>
      <c r="G20" s="222"/>
      <c r="H20" s="76"/>
      <c r="I20" s="77"/>
      <c r="J20" s="69"/>
      <c r="K20" s="15"/>
      <c r="L20" s="1"/>
      <c r="M20" s="93"/>
      <c r="N20" s="1"/>
      <c r="O20" s="1"/>
    </row>
    <row r="21" spans="1:15" ht="15" customHeight="1" x14ac:dyDescent="0.3">
      <c r="A21" s="15"/>
      <c r="B21" s="86"/>
      <c r="C21" s="18"/>
      <c r="D21" s="18"/>
      <c r="E21" s="221"/>
      <c r="F21" s="245"/>
      <c r="G21" s="222"/>
      <c r="H21" s="76"/>
      <c r="I21" s="77"/>
      <c r="J21" s="69"/>
      <c r="K21" s="15"/>
      <c r="L21" s="1"/>
      <c r="M21" s="93"/>
      <c r="N21" s="1"/>
      <c r="O21" s="1"/>
    </row>
    <row r="22" spans="1:15" ht="15" customHeight="1" x14ac:dyDescent="0.3">
      <c r="A22" s="15"/>
      <c r="B22" s="86"/>
      <c r="C22" s="18"/>
      <c r="D22" s="18"/>
      <c r="E22" s="125"/>
      <c r="F22" s="126"/>
      <c r="G22" s="66"/>
      <c r="H22" s="76"/>
      <c r="I22" s="77"/>
      <c r="J22" s="69"/>
      <c r="K22" s="15"/>
      <c r="L22" s="1"/>
      <c r="M22" s="93"/>
      <c r="N22" s="1"/>
      <c r="O22" s="1"/>
    </row>
    <row r="23" spans="1:15" ht="15" customHeight="1" x14ac:dyDescent="0.3">
      <c r="A23" s="15"/>
      <c r="B23" s="86"/>
      <c r="C23" s="18"/>
      <c r="D23" s="18"/>
      <c r="E23" s="125"/>
      <c r="F23" s="126"/>
      <c r="G23" s="66"/>
      <c r="H23" s="76"/>
      <c r="I23" s="77"/>
      <c r="J23" s="69"/>
      <c r="K23" s="15"/>
      <c r="L23" s="1"/>
      <c r="N23" s="1"/>
      <c r="O23" s="1"/>
    </row>
    <row r="24" spans="1:15" ht="15" customHeight="1" x14ac:dyDescent="0.3">
      <c r="A24" s="15"/>
      <c r="B24" s="86"/>
      <c r="C24" s="18"/>
      <c r="D24" s="18"/>
      <c r="E24" s="248"/>
      <c r="F24" s="249"/>
      <c r="G24" s="250"/>
      <c r="H24" s="101"/>
      <c r="I24" s="102"/>
      <c r="J24" s="69"/>
      <c r="K24" s="15"/>
      <c r="L24" s="1"/>
      <c r="M24" s="1"/>
    </row>
    <row r="25" spans="1:15" ht="15" customHeight="1" x14ac:dyDescent="0.3">
      <c r="A25" s="15"/>
      <c r="B25" s="86"/>
      <c r="C25" s="18"/>
      <c r="D25" s="18"/>
      <c r="E25" s="248"/>
      <c r="F25" s="249"/>
      <c r="G25" s="250"/>
      <c r="H25" s="101"/>
      <c r="I25" s="102"/>
      <c r="J25" s="69"/>
      <c r="K25" s="15"/>
      <c r="L25" s="1"/>
      <c r="M25" s="1"/>
    </row>
    <row r="26" spans="1:15" ht="15" customHeight="1" x14ac:dyDescent="0.3">
      <c r="A26" s="15"/>
      <c r="B26" s="86"/>
      <c r="C26" s="18"/>
      <c r="D26" s="18"/>
      <c r="E26" s="248"/>
      <c r="F26" s="249"/>
      <c r="G26" s="250"/>
      <c r="H26" s="101"/>
      <c r="I26" s="102"/>
      <c r="J26" s="69"/>
      <c r="K26" s="15"/>
      <c r="L26" s="1"/>
      <c r="M26" s="1"/>
    </row>
    <row r="27" spans="1:15" ht="15" customHeight="1" x14ac:dyDescent="0.3">
      <c r="A27" s="15"/>
      <c r="B27" s="86"/>
      <c r="C27" s="18"/>
      <c r="D27" s="18"/>
      <c r="E27" s="221"/>
      <c r="F27" s="245"/>
      <c r="G27" s="222"/>
      <c r="H27" s="76"/>
      <c r="I27" s="77"/>
      <c r="J27" s="69"/>
      <c r="K27" s="15"/>
      <c r="L27" s="1"/>
      <c r="M27" s="1"/>
    </row>
    <row r="28" spans="1:15" ht="15" customHeight="1" x14ac:dyDescent="0.3">
      <c r="A28" s="15"/>
      <c r="B28" s="86"/>
      <c r="C28" s="18"/>
      <c r="D28" s="1"/>
      <c r="E28" s="1"/>
      <c r="F28" s="10"/>
      <c r="G28" s="28"/>
      <c r="H28" s="75" t="s">
        <v>155</v>
      </c>
      <c r="I28" s="78">
        <f>SUM(I16:I27)</f>
        <v>0</v>
      </c>
      <c r="J28" s="29" t="e">
        <f>+I28/$I$36</f>
        <v>#DIV/0!</v>
      </c>
      <c r="K28" s="15"/>
      <c r="L28" s="1"/>
      <c r="M28" s="1"/>
    </row>
    <row r="29" spans="1:15" ht="15" customHeight="1" x14ac:dyDescent="0.3">
      <c r="A29" s="15"/>
      <c r="B29" s="86"/>
      <c r="C29" s="18"/>
      <c r="D29" s="20"/>
      <c r="E29" s="20"/>
      <c r="F29" s="3"/>
      <c r="G29" s="28"/>
      <c r="H29" s="28"/>
      <c r="I29" s="79"/>
      <c r="J29" s="96"/>
      <c r="K29" s="15"/>
      <c r="L29" s="1"/>
      <c r="M29" s="1"/>
    </row>
    <row r="30" spans="1:15" ht="15" customHeight="1" x14ac:dyDescent="0.3">
      <c r="A30" s="15"/>
      <c r="B30" s="86"/>
      <c r="C30" s="116" t="s">
        <v>147</v>
      </c>
      <c r="D30" s="73" t="s">
        <v>51</v>
      </c>
      <c r="E30" s="10" t="s">
        <v>52</v>
      </c>
      <c r="F30" s="3"/>
      <c r="G30" s="81"/>
      <c r="H30" s="28"/>
      <c r="I30" s="74">
        <v>0</v>
      </c>
      <c r="J30" s="29" t="e">
        <f>+I30/$I$36</f>
        <v>#DIV/0!</v>
      </c>
      <c r="K30" s="15"/>
      <c r="L30" s="1"/>
      <c r="M30" s="1"/>
    </row>
    <row r="31" spans="1:15" ht="15" customHeight="1" x14ac:dyDescent="0.3">
      <c r="A31" s="15"/>
      <c r="B31" s="86"/>
      <c r="C31" s="115"/>
      <c r="D31" s="1"/>
      <c r="E31" s="1"/>
      <c r="F31" s="3"/>
      <c r="G31" s="28"/>
      <c r="H31" s="28"/>
      <c r="I31" s="69"/>
      <c r="J31" s="96"/>
      <c r="K31" s="15"/>
      <c r="L31" s="1"/>
      <c r="M31" s="1"/>
    </row>
    <row r="32" spans="1:15" ht="15" customHeight="1" x14ac:dyDescent="0.3">
      <c r="A32" s="15"/>
      <c r="B32" s="86"/>
      <c r="C32" s="116" t="s">
        <v>148</v>
      </c>
      <c r="D32" s="80" t="s">
        <v>47</v>
      </c>
      <c r="E32" s="10" t="s">
        <v>157</v>
      </c>
      <c r="F32" s="3"/>
      <c r="G32" s="28"/>
      <c r="H32" s="28"/>
      <c r="I32" s="74">
        <v>0</v>
      </c>
      <c r="J32" s="29" t="e">
        <f>+I32/$I$36</f>
        <v>#DIV/0!</v>
      </c>
      <c r="K32" s="15"/>
      <c r="L32" s="1"/>
      <c r="M32" s="1"/>
    </row>
    <row r="33" spans="1:15" ht="15" customHeight="1" x14ac:dyDescent="0.3">
      <c r="A33" s="15"/>
      <c r="B33" s="86"/>
      <c r="C33" s="115"/>
      <c r="D33" s="18"/>
      <c r="E33" s="18"/>
      <c r="F33" s="3"/>
      <c r="G33" s="28"/>
      <c r="H33" s="28"/>
      <c r="I33" s="69"/>
      <c r="J33" s="97"/>
      <c r="K33" s="15"/>
      <c r="L33" s="1"/>
      <c r="M33" s="1"/>
    </row>
    <row r="34" spans="1:15" x14ac:dyDescent="0.3">
      <c r="A34" s="15"/>
      <c r="B34" s="86"/>
      <c r="C34" s="116" t="s">
        <v>149</v>
      </c>
      <c r="D34" s="83" t="s">
        <v>48</v>
      </c>
      <c r="E34" s="82"/>
      <c r="F34" s="10" t="s">
        <v>49</v>
      </c>
      <c r="G34" s="28"/>
      <c r="H34" s="28"/>
      <c r="I34" s="74">
        <v>0</v>
      </c>
      <c r="J34" s="29" t="e">
        <f>+I34/$I$36</f>
        <v>#DIV/0!</v>
      </c>
      <c r="K34" s="15"/>
      <c r="L34" s="1"/>
      <c r="M34" s="1"/>
    </row>
    <row r="35" spans="1:15" ht="15" customHeight="1" x14ac:dyDescent="0.3">
      <c r="A35" s="15"/>
      <c r="B35" s="86"/>
      <c r="C35" s="18"/>
      <c r="D35" s="1"/>
      <c r="E35" s="1"/>
      <c r="F35" s="1"/>
      <c r="G35" s="28"/>
      <c r="H35" s="28"/>
      <c r="I35" s="69"/>
      <c r="J35" s="96"/>
      <c r="K35" s="15"/>
      <c r="L35" s="1"/>
      <c r="M35" s="1"/>
    </row>
    <row r="36" spans="1:15" ht="15" customHeight="1" x14ac:dyDescent="0.3">
      <c r="A36" s="15"/>
      <c r="B36" s="86"/>
      <c r="D36" s="1"/>
      <c r="E36" s="3"/>
      <c r="F36" s="1"/>
      <c r="G36" s="3"/>
      <c r="H36" s="38" t="s">
        <v>150</v>
      </c>
      <c r="I36" s="74"/>
      <c r="J36" s="29" t="e">
        <f>+I36/$I$36</f>
        <v>#DIV/0!</v>
      </c>
      <c r="K36" s="15"/>
      <c r="O36" s="94"/>
    </row>
    <row r="37" spans="1:15" ht="36" customHeight="1" x14ac:dyDescent="0.3">
      <c r="A37" s="15"/>
      <c r="B37" s="86"/>
      <c r="D37" s="46"/>
      <c r="E37" s="46"/>
      <c r="F37" s="71"/>
      <c r="G37" s="1"/>
      <c r="H37" s="246" t="s">
        <v>151</v>
      </c>
      <c r="I37" s="246"/>
      <c r="J37" s="1"/>
      <c r="K37" s="15"/>
      <c r="L37" s="1"/>
    </row>
    <row r="38" spans="1:15" ht="15" customHeight="1" x14ac:dyDescent="0.3">
      <c r="A38" s="15"/>
      <c r="B38" s="86"/>
      <c r="D38" s="46"/>
      <c r="E38" s="46"/>
      <c r="F38" s="42"/>
      <c r="G38" s="1"/>
      <c r="H38" s="1"/>
      <c r="I38" s="69"/>
      <c r="J38" s="1"/>
      <c r="K38" s="15"/>
      <c r="L38" s="1"/>
    </row>
    <row r="39" spans="1:15" ht="15" customHeight="1" x14ac:dyDescent="0.3">
      <c r="A39" s="15"/>
      <c r="B39" s="86"/>
      <c r="C39" s="20" t="s">
        <v>7</v>
      </c>
      <c r="D39" s="46"/>
      <c r="E39" s="46"/>
      <c r="F39" s="42"/>
      <c r="G39" s="1"/>
      <c r="H39" s="1"/>
      <c r="I39" s="1"/>
      <c r="J39" s="1"/>
      <c r="K39" s="15"/>
      <c r="L39" s="1"/>
    </row>
    <row r="40" spans="1:15" ht="15" customHeight="1" x14ac:dyDescent="0.3">
      <c r="A40" s="15"/>
      <c r="B40" s="86"/>
      <c r="D40" s="46"/>
      <c r="E40" s="46"/>
      <c r="F40" s="42"/>
      <c r="G40" s="1"/>
      <c r="H40" s="1"/>
      <c r="I40" s="1"/>
      <c r="J40" s="1"/>
      <c r="K40" s="15"/>
      <c r="L40" s="1"/>
    </row>
    <row r="41" spans="1:15" ht="15" customHeight="1" x14ac:dyDescent="0.3">
      <c r="A41" s="15"/>
      <c r="B41" s="86"/>
      <c r="D41" s="46"/>
      <c r="E41" s="46"/>
      <c r="F41" s="42"/>
      <c r="G41" s="1"/>
      <c r="H41" s="1"/>
      <c r="I41" s="1"/>
      <c r="J41" s="1"/>
      <c r="K41" s="15"/>
      <c r="L41" s="1"/>
    </row>
    <row r="42" spans="1:15" ht="15" customHeight="1" thickBot="1" x14ac:dyDescent="0.35">
      <c r="A42" s="15"/>
      <c r="B42" s="86"/>
      <c r="C42" s="9"/>
      <c r="D42" s="9"/>
      <c r="E42" s="9"/>
      <c r="F42" s="1"/>
      <c r="G42" s="1"/>
      <c r="H42" s="1"/>
      <c r="I42" s="1"/>
      <c r="J42" s="1"/>
      <c r="K42" s="15"/>
    </row>
    <row r="43" spans="1:15" ht="15" customHeight="1" x14ac:dyDescent="0.3">
      <c r="A43" s="15"/>
      <c r="B43" s="86"/>
      <c r="C43" s="10" t="s">
        <v>2</v>
      </c>
      <c r="D43" s="111"/>
      <c r="E43" s="111"/>
      <c r="F43" s="1"/>
      <c r="G43" s="1"/>
      <c r="H43" s="1"/>
      <c r="I43" s="1"/>
      <c r="J43" s="1"/>
      <c r="K43" s="15"/>
    </row>
    <row r="44" spans="1:15" ht="15" customHeight="1" thickBot="1" x14ac:dyDescent="0.35">
      <c r="A44" s="15"/>
      <c r="B44" s="123"/>
      <c r="C44" s="9"/>
      <c r="D44" s="9"/>
      <c r="E44" s="9"/>
      <c r="F44" s="9"/>
      <c r="G44" s="9"/>
      <c r="H44" s="9"/>
      <c r="I44" s="9"/>
      <c r="J44" s="9"/>
      <c r="K44" s="19"/>
    </row>
    <row r="45" spans="1:15" x14ac:dyDescent="0.3">
      <c r="A45" s="1"/>
      <c r="B45" s="3"/>
      <c r="C45" s="1"/>
      <c r="D45" s="1"/>
      <c r="E45" s="1"/>
      <c r="F45" s="1"/>
      <c r="G45" s="1"/>
      <c r="H45" s="1"/>
      <c r="I45" s="1"/>
      <c r="J45" s="1"/>
      <c r="K45" s="1"/>
    </row>
    <row r="46" spans="1:15" x14ac:dyDescent="0.3">
      <c r="A46" s="1"/>
      <c r="B46" s="3"/>
      <c r="C46" s="1"/>
      <c r="D46" s="1"/>
      <c r="E46" s="1"/>
      <c r="F46" s="1"/>
      <c r="G46" s="1"/>
      <c r="H46" s="1"/>
      <c r="I46" s="1"/>
      <c r="J46" s="1"/>
      <c r="K46" s="1"/>
    </row>
  </sheetData>
  <mergeCells count="16">
    <mergeCell ref="C3:I3"/>
    <mergeCell ref="C5:J5"/>
    <mergeCell ref="E15:G15"/>
    <mergeCell ref="H7:I8"/>
    <mergeCell ref="E20:G20"/>
    <mergeCell ref="E27:G27"/>
    <mergeCell ref="H37:I37"/>
    <mergeCell ref="E14:G14"/>
    <mergeCell ref="E16:G16"/>
    <mergeCell ref="E17:G17"/>
    <mergeCell ref="E18:G18"/>
    <mergeCell ref="E19:G19"/>
    <mergeCell ref="E24:G24"/>
    <mergeCell ref="E25:G25"/>
    <mergeCell ref="E26:G26"/>
    <mergeCell ref="E21:G21"/>
  </mergeCells>
  <printOptions horizontalCentered="1" verticalCentered="1"/>
  <pageMargins left="0" right="0" top="0" bottom="0" header="0" footer="0"/>
  <pageSetup paperSize="9" scale="75" orientation="portrait" r:id="rId1"/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8</vt:i4>
      </vt:variant>
    </vt:vector>
  </HeadingPairs>
  <TitlesOfParts>
    <vt:vector size="13" baseType="lpstr">
      <vt:lpstr>Annex C-Year 1</vt:lpstr>
      <vt:lpstr>Annex C-Year 2</vt:lpstr>
      <vt:lpstr>Annex C-Year 3</vt:lpstr>
      <vt:lpstr>Annex D</vt:lpstr>
      <vt:lpstr>Annex E</vt:lpstr>
      <vt:lpstr>'Annex C-Year 1'!Print_Area</vt:lpstr>
      <vt:lpstr>'Annex C-Year 2'!Print_Area</vt:lpstr>
      <vt:lpstr>'Annex C-Year 3'!Print_Area</vt:lpstr>
      <vt:lpstr>'Annex D'!Print_Area</vt:lpstr>
      <vt:lpstr>'Annex E'!Print_Area</vt:lpstr>
      <vt:lpstr>'Annex C-Year 1'!Print_Titles</vt:lpstr>
      <vt:lpstr>'Annex C-Year 2'!Print_Titles</vt:lpstr>
      <vt:lpstr>'Annex C-Year 3'!Print_Titles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2026-08-06T18:06:40Z</dcterms:modified>
</cp:coreProperties>
</file>