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Z:\DEMAND TENDER ADMINISTRATOR FILES\2024 FILES\2024 TENDER DOCUMENTS\JW14358 WOODMEAD INLET BULK PIPELINE TENDER PACK\"/>
    </mc:Choice>
  </mc:AlternateContent>
  <xr:revisionPtr revIDLastSave="0" documentId="8_{ED6ECDBB-CA9A-4BE6-B3F7-89229D2C8380}" xr6:coauthVersionLast="47" xr6:coauthVersionMax="47" xr10:uidLastSave="{00000000-0000-0000-0000-000000000000}"/>
  <bookViews>
    <workbookView xWindow="-108" yWindow="-108" windowWidth="23256" windowHeight="14016" tabRatio="773" xr2:uid="{00000000-000D-0000-FFFF-FFFF00000000}"/>
  </bookViews>
  <sheets>
    <sheet name="Cover" sheetId="40" r:id="rId1"/>
    <sheet name="P&amp;G" sheetId="13" r:id="rId2"/>
    <sheet name="DN 600 MAIN" sheetId="15" r:id="rId3"/>
    <sheet name="DN 600 BYPASS" sheetId="16" r:id="rId4"/>
    <sheet name="DN 800 " sheetId="17" r:id="rId5"/>
    <sheet name="DN200 mPVC " sheetId="18" r:id="rId6"/>
    <sheet name="Scour Valve Chambers-Part C" sheetId="43" r:id="rId7"/>
    <sheet name="Air Valve-Chamber-Part C" sheetId="62" r:id="rId8"/>
    <sheet name="FM, SV-Chamber NC2 Part C" sheetId="48" r:id="rId9"/>
    <sheet name="IV, SV-Chamber ND2 Part C" sheetId="49" r:id="rId10"/>
    <sheet name="Hot Tapping Chambers" sheetId="60" r:id="rId11"/>
    <sheet name="Butterfly Valves" sheetId="57" r:id="rId12"/>
    <sheet name="PRV and NRV" sheetId="56" r:id="rId13"/>
    <sheet name="Tie-in Chambers" sheetId="58" r:id="rId14"/>
    <sheet name="Part D-AC&amp;CP" sheetId="63" r:id="rId15"/>
    <sheet name="Trenchless Piping" sheetId="38" r:id="rId16"/>
    <sheet name="Concrete Tunnel" sheetId="55" r:id="rId17"/>
    <sheet name="Summary" sheetId="41" r:id="rId18"/>
  </sheets>
  <externalReferences>
    <externalReference r:id="rId19"/>
    <externalReference r:id="rId20"/>
  </externalReferences>
  <definedNames>
    <definedName name="_0.5MM_FLEX">#REF!</definedName>
    <definedName name="_0.75mm_2_CORE_CABTYRE">#REF!</definedName>
    <definedName name="_0.75mm_3_CORE_CABTYRE">#REF!</definedName>
    <definedName name="_1.2M_EARTH_SPIKE">#REF!</definedName>
    <definedName name="_1.2m_X_600_3D_3DE_drop_in_3_lamp_light_fitting_with_hinged_diffuser">#REF!</definedName>
    <definedName name="_1.5_MM_CRIMPING_FERRELS">#REF!</definedName>
    <definedName name="_1.5_X_6MM_CRIMPING_LUGS">#REF!</definedName>
    <definedName name="_1.5MM_2___E_FLAT">#REF!</definedName>
    <definedName name="_1.5MM_2___E_SURFIX">#REF!</definedName>
    <definedName name="_1.5MM_3___E_FLAT">#REF!</definedName>
    <definedName name="_1.5MM_3___E_SURFIX">#REF!</definedName>
    <definedName name="_1.5mm_3_CORE_CABTYRE">#REF!</definedName>
    <definedName name="_1.5MM_3_CORE_SILLICONE_CABLE">#REF!</definedName>
    <definedName name="_1.5MM_4___E_SURFIX">#REF!</definedName>
    <definedName name="_1.5mm_4_CORE_CABTYRE">#REF!</definedName>
    <definedName name="_1.5MM_SQ_BCE">#REF!</definedName>
    <definedName name="_1.5MM_SQ_PVC_BLACK_HOUSE_WIRE">#REF!</definedName>
    <definedName name="_1.5MM_SQ_PVC_BLUE_HOUSE_WIRE">#REF!</definedName>
    <definedName name="_1.5MM_SQ_PVC_BROWN_HOUSE_WIRE">#REF!</definedName>
    <definedName name="_1.5MM_SQ_PVC_GREEN_YELLOW_HOUSE_WIRE">#REF!</definedName>
    <definedName name="_1.5MM_SQ_PVC_GREY_HOUSE_WIRE">#REF!</definedName>
    <definedName name="_1.5MM_SQ_PVC_RED_HOUSE_WIRE">#REF!</definedName>
    <definedName name="_1.5MM_SQ_PVC_WHITE_HOUSE_WIRE">#REF!</definedName>
    <definedName name="_1.5MM_SQ_X_2C_PVC_ARMOURED_CABLE">#REF!</definedName>
    <definedName name="_1.5MM_SQ_X_3C_PVC_ARMOURED_CABLE">#REF!</definedName>
    <definedName name="_1.5MM_SQ_X_4C_PVC_ARMOURED_CABLE">#REF!</definedName>
    <definedName name="_1.5MM_SQ_X_7C_PVC_ARMOURED_CABLE">#REF!</definedName>
    <definedName name="_1.6MM_DRAW_WIRE">#REF!</definedName>
    <definedName name="_1_PL_26_FLOOD_LIGHT_FITTING">#REF!</definedName>
    <definedName name="_1_X_40KG_CONCRETE_MIX">#REF!</definedName>
    <definedName name="_1_X_40KG_MORTAR_MIX">#REF!</definedName>
    <definedName name="_10.5MM_FLAT_CLIPS">#REF!</definedName>
    <definedName name="_10_A_DP_MCB_2.5_KA_SAMITE">#REF!</definedName>
    <definedName name="_10_A_DP_MCB_6_KA_DIN">#REF!</definedName>
    <definedName name="_10_A_SP_MCB_3_KA_SAMITE">#REF!</definedName>
    <definedName name="_10_A_SP_MCB_5_KA_SAMITE">#REF!</definedName>
    <definedName name="_10_A_SP_MCB_6_KA_DIN">#REF!</definedName>
    <definedName name="_10_A_T_P_MCB_3_KA_SAMITE">#REF!</definedName>
    <definedName name="_10_A_T_P_MCB_6_KA_DIN">#REF!</definedName>
    <definedName name="_10_MM_CRIMPING_FERRELS">#REF!</definedName>
    <definedName name="_10_X_8MM_CRIMPING_LUGS">#REF!</definedName>
    <definedName name="_100_A_DP_MCB_5_KA_SAMITE">#REF!</definedName>
    <definedName name="_100_A_DP_MCB_6_KA_DIN">#REF!</definedName>
    <definedName name="_100_A_SP_MCB_5_KA_SAMITE">#REF!</definedName>
    <definedName name="_100_A_SP_MCB_6_KA_DIN">#REF!</definedName>
    <definedName name="_100_A_T_P_MCB_10_KA_DIN">#REF!</definedName>
    <definedName name="_100_A_T_P_MCB_3_KA_SAMITE">#REF!</definedName>
    <definedName name="_100_A_THREE_PHASE_ELR_ISOLATOR">#REF!</definedName>
    <definedName name="_100_X_100_16A_DEDICATED_DOUBLE_SOCKET_OUTLET">#REF!</definedName>
    <definedName name="_100_X_100_16A_DEDICATED_SINGLE_SOCKET_OUTLET">#REF!</definedName>
    <definedName name="_100_X_100_16A_DOUBLE_SOCKET_OUTLET">#REF!</definedName>
    <definedName name="_100_X_100_16A_SHAVING_SOCKET_OUTLET__CRABTREE">#REF!</definedName>
    <definedName name="_100_X_100_16A_SINGLE_SOCKET_OUTLET">#REF!</definedName>
    <definedName name="_100_X_100_30A_DOUBLE_POLE_ISOLATOR">#REF!</definedName>
    <definedName name="_100_X_100_60A_DOUBLE_POLE_STOVE_ISOLATOR">#REF!</definedName>
    <definedName name="_100_X_100_60A_TRIPLE_POLE_STOVE_ISOLATOR">#REF!</definedName>
    <definedName name="_100_X_100_X_50MM_GALV._FLUSH_BOX">#REF!</definedName>
    <definedName name="_100_X_100_X_50MM_PVC_EXTENCION_BOX">#REF!</definedName>
    <definedName name="_100_X_100_X_50MM_PVC_FLUSH_BOX">#REF!</definedName>
    <definedName name="_100_X_100_X_50MM_PVC_REFRENCE_BOX">#REF!</definedName>
    <definedName name="_100_X_100_X_50MM_PVC_REFRENCE_BOX_LID">#REF!</definedName>
    <definedName name="_100_X_100_X_50MM_PVC_SPOUT_BOX">#REF!</definedName>
    <definedName name="_100_X_100MM_BLANK_COVER">#REF!</definedName>
    <definedName name="_100_X_50_16A_DEDICATED_SINGLE_SOCKET_OUTLET">#REF!</definedName>
    <definedName name="_100_X_50_16A_SINGLE_SOCKET_OUTLET">#REF!</definedName>
    <definedName name="_100_X_50_PHONE_MODULE_CLIPSAL">#REF!</definedName>
    <definedName name="_100_X_50_TV_MODULE_CLIPSAL">#REF!</definedName>
    <definedName name="_100_X_50_X_50MM_GALV._FLUSH_BOX">#REF!</definedName>
    <definedName name="_100_X_50_X_50MM_PVC_EXTENCION_BOX">#REF!</definedName>
    <definedName name="_100_X_50_X_50MM_PVC_FLUSH_BOX">#REF!</definedName>
    <definedName name="_100_X_50_X_50MM_PVC_REFRENCE_BOX">#REF!</definedName>
    <definedName name="_100_X_50_X_50MM_PVC_REFRENCE_BOX_LID">#REF!</definedName>
    <definedName name="_100_X_50_X_50MM_PVC_SPOUT_BOX">#REF!</definedName>
    <definedName name="_100_X_50MM_20A_DOUBLE_POLE_ISOLATOR">#REF!</definedName>
    <definedName name="_100_X_50MM_BLANK_COVER">#REF!</definedName>
    <definedName name="_100_X_50mm_SINGLE_SOCKET_OUTLET_COVER_PLATE__CT">#REF!</definedName>
    <definedName name="_1000MM_WIRE_MESH_4_WAY_CROSSOVER_HEAVY_DUTY">#REF!</definedName>
    <definedName name="_1000MM_WIRE_MESH_CABLE_TRAY_HEAVY_DUTY">#REF!</definedName>
    <definedName name="_1000MM_WIRE_MESH_EXTERNAL_ELBOW_HEAVY_DUTY">#REF!</definedName>
    <definedName name="_1000MM_WIRE_MESH_HORIZONTAL_BEND_HEAVY_DUTY">#REF!</definedName>
    <definedName name="_1000MM_WIRE_MESH_INTERNAL_ELBOW_HEAVY_DUTY">#REF!</definedName>
    <definedName name="_1000MM_WIRE_MESH_TEE_HEAVY_DUTY">#REF!</definedName>
    <definedName name="_100MM_C_L__TEE_HEAVY_DUTY">#REF!</definedName>
    <definedName name="_100MM_C_L__TEE_MEDUIM_DUTY">#REF!</definedName>
    <definedName name="_100MM_C_L_BEND_ELBOW_HEAVY_DUTY">#REF!</definedName>
    <definedName name="_100MM_C_L_BEND_ELBOW_MEDUIM_DUTY">#REF!</definedName>
    <definedName name="_100MM_C_L_INTERNAL_BEND_RISER_HEAVY_DUTY">#REF!</definedName>
    <definedName name="_100MM_C_L_INTERNAL_BEND_RISER_MEDUIM_DUTY">#REF!</definedName>
    <definedName name="_100MM_CABLE_LADDER_HEAVY_DUTY">#REF!</definedName>
    <definedName name="_100MM_CABLE_LADDER_MEDUIM_DUTY">#REF!</definedName>
    <definedName name="_100MM_WIRE_MESH_4_WAY_CROSSOVER_HEAVY_DUTY">#REF!</definedName>
    <definedName name="_100MM_WIRE_MESH_4_WAY_CROSSOVER_MEDIUM_DUTY">#REF!</definedName>
    <definedName name="_100MM_WIRE_MESH_CABLE_TRAY_HEAVY_DUTY">#REF!</definedName>
    <definedName name="_100MM_WIRE_MESH_CABLE_TRAY_MEDIUM_DUTY">#REF!</definedName>
    <definedName name="_100MM_WIRE_MESH_EXTERNAL_ELBOW_HEAVY_DUTY">#REF!</definedName>
    <definedName name="_100MM_WIRE_MESH_EXTERNAL_ELBOW_MEDIUM_DUTY">#REF!</definedName>
    <definedName name="_100MM_WIRE_MESH_HORIZONTAL_BEND_HEAVY_DUTY">#REF!</definedName>
    <definedName name="_100MM_WIRE_MESH_HORIZONTAL_BEND_MEDIUM_DUTY">#REF!</definedName>
    <definedName name="_100MM_WIRE_MESH_INTERNAL_ELBOW_HEAVY_DUTY">#REF!</definedName>
    <definedName name="_100MM_WIRE_MESH_INTERNAL_ELBOW_MEDIUM_DUTY">#REF!</definedName>
    <definedName name="_100MM_WIRE_MESH_TEE_HEAVY_DUTY">#REF!</definedName>
    <definedName name="_100MM_WIRE_MESH_TEE_MEDIUM_DUTY">#REF!</definedName>
    <definedName name="_10MM_2___E_FLAT">#REF!</definedName>
    <definedName name="_10MM_ROUND_CLIPS">#REF!</definedName>
    <definedName name="_10MM_SQ_BCE">#REF!</definedName>
    <definedName name="_10MM_SQ_PVC_BLACK_HOUSE_WIRE">#REF!</definedName>
    <definedName name="_10MM_SQ_PVC_BLUE_HOUSE_WIRE">#REF!</definedName>
    <definedName name="_10MM_SQ_PVC_GREEN_YELLOW_HOUSE_WIRE">#REF!</definedName>
    <definedName name="_10MM_SQ_PVC_RED_HOUSE_WIRE">#REF!</definedName>
    <definedName name="_10MM_SQ_PVC_WHITE_HOUSE_WIRE">#REF!</definedName>
    <definedName name="_10MM_SQ_X_2C_PVC_ARMOURED_CABLE">#REF!</definedName>
    <definedName name="_10MM_SQ_X_3C_PVC_ARMOURED_CABLE">#REF!</definedName>
    <definedName name="_10MM_SQ_X_4C_PVC_ARMOURED_CABLE">#REF!</definedName>
    <definedName name="_10MM_SQ_X2C_PVC_AIRDAC">#REF!</definedName>
    <definedName name="_11_PIN_BASE">#REF!</definedName>
    <definedName name="_110MM_PVC_11.25_DEG_SLOW_BEND__HIGH_PRESSURE">#REF!</definedName>
    <definedName name="_110MM_PVC_22_DEG_SLOW_BEND__HIGH_PRESSURE">#REF!</definedName>
    <definedName name="_110MM_PVC_45_DEG_SLOW_BEND__HIGH_PRESSURE">#REF!</definedName>
    <definedName name="_110MM_PVC_90_DEG_SLOW_BEND_HIGH_PRESSURE">#REF!</definedName>
    <definedName name="_110MM_PVC_COUPLING">#REF!</definedName>
    <definedName name="_110MM_PVC_SLEEVE">#REF!</definedName>
    <definedName name="_110MM_SADDLES_PVC">#REF!</definedName>
    <definedName name="_114MM_C_T_BEND_ELBOW_LIGHT_DUTY">#REF!</definedName>
    <definedName name="_114MM_CABLE_TRAY_LIGHT_DUTY">#REF!</definedName>
    <definedName name="_114MM_CABLE_TRAY_LIGHT_DUTY__TEE">#REF!</definedName>
    <definedName name="_11W_BC_ENERGY_SAVING_LAMP">#REF!</definedName>
    <definedName name="_11W_ES_ENERGY_SAVING_LAMP">#REF!</definedName>
    <definedName name="_12_WAY_FLUSH_DB">#REF!</definedName>
    <definedName name="_12_WAY_FLUSH_DB_DIN">#REF!</definedName>
    <definedName name="_12_WAY_SURFACE_DB">#REF!</definedName>
    <definedName name="_12_WAY_SURFACE_DB_DIN">#REF!</definedName>
    <definedName name="_120_MM_CRIMPING_FERRELS">#REF!</definedName>
    <definedName name="_120_X_12MM_CRIMPING_LUGS">#REF!</definedName>
    <definedName name="_1200_X_600_RECESSED_CAT2_LOUVER_3_X_36W_TUBE_FITTING">#REF!</definedName>
    <definedName name="_1200_X_600_RECESSED_PRISMATIC_DIFFUSED_3_TUBE_FITTING">#REF!</definedName>
    <definedName name="_120MM_SQ_BCE">#REF!</definedName>
    <definedName name="_120MM_SQ_X_3C_PVC_ARMOURED_CABLE">#REF!</definedName>
    <definedName name="_120MM_SQ_X_4C_PVC_ARMOURED_CABLE">#REF!</definedName>
    <definedName name="_125_A_T_P_MCB_10_KA_DIN">#REF!</definedName>
    <definedName name="_125A_4PIN_WELDING_S.S.O._C_W_TOP">#REF!</definedName>
    <definedName name="_125A_5PIN_WELDING_S.S.O._C_W_TOP">#REF!</definedName>
    <definedName name="_127_X_76__P9000_GALV_WIRING_DUCT_O_LINE">#REF!</definedName>
    <definedName name="_12MM_ROUND_CLIPS">#REF!</definedName>
    <definedName name="_12V_50W_DICHROIC_LAMP">#REF!</definedName>
    <definedName name="_12V_DOWN_LIGHT_TRANSFORMER">#REF!</definedName>
    <definedName name="_13MM_ROUND_CLIPS">#REF!</definedName>
    <definedName name="_14.5MM_FLAT_CLIPS">#REF!</definedName>
    <definedName name="_15_A_DP_MCB_2.5_KA_SAMITE">#REF!</definedName>
    <definedName name="_15_A_PLUG_TOP">#REF!</definedName>
    <definedName name="_15_A_SP_MCB_3_KA_SAMITE">#REF!</definedName>
    <definedName name="_15_A_T_P_MCB_3_KA_SAMITE">#REF!</definedName>
    <definedName name="_150_MM_CRIMPING_FERRELS">#REF!</definedName>
    <definedName name="_150_X_12MM_CRIMPING_LUGS">#REF!</definedName>
    <definedName name="_150_X_150_X_50MM_BONDING_TRAY_C_W_COVER">#REF!</definedName>
    <definedName name="_150MM_C_L__TEE_HEAVY_DUTY">#REF!</definedName>
    <definedName name="_150MM_C_L__TEE_MEDUIM_DUTY">#REF!</definedName>
    <definedName name="_150MM_C_L_BEND_ELBOW_HEAVY_DUTY">#REF!</definedName>
    <definedName name="_150MM_C_L_BEND_ELBOW_MEDUIM_DUTY">#REF!</definedName>
    <definedName name="_150MM_C_L_INTERNAL_BEND_RISER_HEAVY_DUTY">#REF!</definedName>
    <definedName name="_150MM_C_L_INTERNAL_BEND_RISER_MEDUIM_DUTY">#REF!</definedName>
    <definedName name="_150MM_CABLE_LADDER_HEAVY_DUTY">#REF!</definedName>
    <definedName name="_150MM_CABLE_LADDER_MEDUIM_DUTY">#REF!</definedName>
    <definedName name="_150MM_SQ_X_3C_PVC_ARMOURED_CABLE">#REF!</definedName>
    <definedName name="_150MM_SQ_X_4C_PVC_ARMOURED_CABLE">#REF!</definedName>
    <definedName name="_150MM_WIRE_MESH_4_WAY_CROSSOVER_HEAVY_DUTY">#REF!</definedName>
    <definedName name="_150MM_WIRE_MESH_4_WAY_CROSSOVER_MEDIUM_DUTY">#REF!</definedName>
    <definedName name="_150MM_WIRE_MESH_CABLE_TRAY_HEAVY_DUTY">#REF!</definedName>
    <definedName name="_150MM_WIRE_MESH_CABLE_TRAY_MEDIUM_DUTY">#REF!</definedName>
    <definedName name="_150MM_WIRE_MESH_EXTERNAL_ELBOW_HEAVY_DUTY">#REF!</definedName>
    <definedName name="_150MM_WIRE_MESH_EXTERNAL_ELBOW_MEDIUM_DUTY">#REF!</definedName>
    <definedName name="_150MM_WIRE_MESH_HORIZONTAL_BEND_HEAVY_DUTY">#REF!</definedName>
    <definedName name="_150MM_WIRE_MESH_HORIZONTAL_BEND_MEDIUM_DUTY">#REF!</definedName>
    <definedName name="_150MM_WIRE_MESH_INTERNAL_ELBOW_HEAVY_DUTY">#REF!</definedName>
    <definedName name="_150MM_WIRE_MESH_INTERNAL_ELBOW_MEDIUM_DUTY">#REF!</definedName>
    <definedName name="_150MM_WIRE_MESH_TEE_HEAVY_DUTY">#REF!</definedName>
    <definedName name="_150MM_WIRE_MESH_TEE_MEDIUM_DUTY">#REF!</definedName>
    <definedName name="_152MM_C_T_BEND_ELBOW_LIGHT_DUTY">#REF!</definedName>
    <definedName name="_152MM_CABLE_TRAY_LIGHT_DUTY">#REF!</definedName>
    <definedName name="_152MM_CABLE_TRAY_LIGHT_DUTY__TEE">#REF!</definedName>
    <definedName name="_15A_DEDICATED_PLUG_TOP">#REF!</definedName>
    <definedName name="_16_A_DP_MCB_6_KA_DIN">#REF!</definedName>
    <definedName name="_16_A_SP_MCB_6_KA_DIN">#REF!</definedName>
    <definedName name="_16_A_T_P_MCB_6_KA_DIN">#REF!</definedName>
    <definedName name="_16_MM_CRIMPING_FERRELS">#REF!</definedName>
    <definedName name="_16_WAY_FLUSH_DB">#REF!</definedName>
    <definedName name="_16_WAY_FLUSH_DB_DIN">#REF!</definedName>
    <definedName name="_16_WAY_SURFACE_DB">#REF!</definedName>
    <definedName name="_16_WAY_SURFACE_DB_DIN">#REF!</definedName>
    <definedName name="_16_X_8MM_CRIMPING_LUGS">#REF!</definedName>
    <definedName name="_160A_3_phase_moulded_isolator">#REF!</definedName>
    <definedName name="_160MM_PVC_11.25_DEG_SLOW_BEND__HIGH_PRESSURE">#REF!</definedName>
    <definedName name="_160MM_PVC_22_DEG_SLOW_BEND__HIGH_PRESSURE">#REF!</definedName>
    <definedName name="_160MM_PVC_45_DEG_SLOW_BEND__HIGH_PRESSURE">#REF!</definedName>
    <definedName name="_160MM_PVC_90_DEG_SLOW_BEND_HIGH_PRESSURE">#REF!</definedName>
    <definedName name="_160MM_PVC_COUPLING">#REF!</definedName>
    <definedName name="_160MM_PVC_SLEEVE">#REF!</definedName>
    <definedName name="_163_A_DP_MCB_6_KA_DIN_125A">#REF!</definedName>
    <definedName name="_16A_1_LEVER_1_WAY_INDUSTRIAL_SWITCH">#REF!</definedName>
    <definedName name="_16A_1_LEVER_2_WAY_INDUDTRIAL_SWITCH">#REF!</definedName>
    <definedName name="_16A_1_LEVER_WEATHER_PROOF_SWITCH">#REF!</definedName>
    <definedName name="_16A_2_LEVER_1_WAY_INDUSTRIAL_SWITCH">#REF!</definedName>
    <definedName name="_16A_2_LEVER_WEATHER_PROOF_SWITCH">#REF!</definedName>
    <definedName name="_16A_2_WAY_SWITCH_MODULE__CLIPSAL">#REF!</definedName>
    <definedName name="_16A_4PIN_WELDING_S.S.O._C_W_TOP">#REF!</definedName>
    <definedName name="_16A_5PIN_WELDING_S.S.O._C_W_TOP">#REF!</definedName>
    <definedName name="_16A_SWITCH_MODULE__CLIPSAL">#REF!</definedName>
    <definedName name="_16MM_2___E_FLAT">#REF!</definedName>
    <definedName name="_16mm_4_CORE_TRAILING_CABLE">#REF!</definedName>
    <definedName name="_16MM_SQ_BCE">#REF!</definedName>
    <definedName name="_16MM_SQ_PVC_BLACK_HOUSE_WIRE">#REF!</definedName>
    <definedName name="_16MM_SQ_PVC_BLUE_HOUSE_WIRE">#REF!</definedName>
    <definedName name="_16MM_SQ_PVC_GREEN_YELLOW_HOUSE_WIRE">#REF!</definedName>
    <definedName name="_16MM_SQ_PVC_RED_HOUSE_WIRE">#REF!</definedName>
    <definedName name="_16MM_SQ_PVC_WHITE_HOUSE_WIRE">#REF!</definedName>
    <definedName name="_16MM_SQ_X_2C_PVC_ARMOURED_CABLE">#REF!</definedName>
    <definedName name="_16MM_SQ_X_3C_PVC_ARMOURED_CABLE">#REF!</definedName>
    <definedName name="_16MM_SQ_X_4C_PVC_ARMOURED_CABLE">#REF!</definedName>
    <definedName name="_16MM_SQ_X2C_PVC_AIRDAC">#REF!</definedName>
    <definedName name="_18.5MM_FLAT_CLIPS">#REF!</definedName>
    <definedName name="_18_WAY_FLUSH_DB_DIN">#REF!</definedName>
    <definedName name="_18_WAY_SURFACE_DB_DIN">#REF!</definedName>
    <definedName name="_185_MM_CRIMPING_FERRELS">#REF!</definedName>
    <definedName name="_185_X_12MM_CRIMPING_LUGS">#REF!</definedName>
    <definedName name="_185MM_SQ_X_3C_PVC_ARMOURED_CABLE">#REF!</definedName>
    <definedName name="_185MM_SQ_X_4C_PVC_ARMOURED_CABLE">#REF!</definedName>
    <definedName name="_1com_60x50">#REF!</definedName>
    <definedName name="_1com105x50">#REF!</definedName>
    <definedName name="_1com150x50">#REF!</definedName>
    <definedName name="_1com195x50">#REF!</definedName>
    <definedName name="_1com80x50">#REF!</definedName>
    <definedName name="_1MM_2___E_FLAT">#REF!</definedName>
    <definedName name="_1mm_2_CORE_LAPP_CABLE">#REF!</definedName>
    <definedName name="_1mm_25_CORE_LAPP_CABLE">#REF!</definedName>
    <definedName name="_1MM_3___E_FLAT">#REF!</definedName>
    <definedName name="_1mm_3_CORE_LAPP_CABLE">#REF!</definedName>
    <definedName name="_1mm_BOOTLACE_TERMINAL">#REF!</definedName>
    <definedName name="_1MM_DRAW_WIRE">#REF!</definedName>
    <definedName name="_2.5_MM_CRIMPING_FERRELS">#REF!</definedName>
    <definedName name="_2.5_X_6MM_CRIMPING_LUGS">#REF!</definedName>
    <definedName name="_2.5MM_2___E_FLAT">#REF!</definedName>
    <definedName name="_2.5MM_2___E_SURFIX">#REF!</definedName>
    <definedName name="_2.5MM_3___E_FLAT">#REF!</definedName>
    <definedName name="_2.5MM_3___E_SURFIX">#REF!</definedName>
    <definedName name="_2.5mm_3_CORE_CABTYRE">#REF!</definedName>
    <definedName name="_2.5MM_4___E_SURFIX">#REF!</definedName>
    <definedName name="_2.5mm_4_CORE_CABTYRE">#REF!</definedName>
    <definedName name="_2.5mm_BOOTLACE_TERMINAL">#REF!</definedName>
    <definedName name="_2.5MM_SQ_BCE">#REF!</definedName>
    <definedName name="_2.5MM_SQ_PVC_BLACK_HOUSE_WIRE">#REF!</definedName>
    <definedName name="_2.5MM_SQ_PVC_BLUE_HOUSE_WIRE">#REF!</definedName>
    <definedName name="_2.5MM_SQ_PVC_GREEN_YELLOW_HOUSE_WIRE">#REF!</definedName>
    <definedName name="_2.5MM_SQ_PVC_RED_HOUSE_WIRE">#REF!</definedName>
    <definedName name="_2.5MM_SQ_PVC_WHITE_HOUSE_WIRE">#REF!</definedName>
    <definedName name="_2.5MM_SQ_X_2C_PVC_ARMOURED_CABLE">#REF!</definedName>
    <definedName name="_2.5MM_SQ_X_3C_PVC_ARMOURED_CABLE">#REF!</definedName>
    <definedName name="_2.5MM_SQ_X_4C_PVC_ARMOURED_CABLE">#REF!</definedName>
    <definedName name="_2.5MM_SQ_X_7C_PVC_ARMOURED_CABLE">#REF!</definedName>
    <definedName name="_2_PL_26_FLOOD_LIGHT_FITTING">#REF!</definedName>
    <definedName name="_2_PL_9_LIGHT_FITTING">#REF!</definedName>
    <definedName name="_2_PL_9_LIGHT_FITTING_WITH_PHOTO_CELL">#REF!</definedName>
    <definedName name="_2_WAY_SHROUD">#REF!</definedName>
    <definedName name="_20_A_DP_MCB_2.5_KA_SAMITE">#REF!</definedName>
    <definedName name="_20_A_DP_MCB_6_KA_DIN">#REF!</definedName>
    <definedName name="_20_A_SP_MCB_3_KA_SAMITE">#REF!</definedName>
    <definedName name="_20_A_SP_MCB_5_KA_SAMITE">#REF!</definedName>
    <definedName name="_20_A_SP_MCB_6_KA_DIN">#REF!</definedName>
    <definedName name="_20_A_T_P_MCB_3_KA_SAMITE">#REF!</definedName>
    <definedName name="_20_A_T_P_MCB_6_KA_DIN">#REF!</definedName>
    <definedName name="_20_WAY_FLUSH_DB">#REF!</definedName>
    <definedName name="_20_WAY_SURFACE_DB">#REF!</definedName>
    <definedName name="_200MM_C_L__TEE_HEAVY_DUTY">#REF!</definedName>
    <definedName name="_200MM_C_L__TEE_MEDUIM_DUTY">#REF!</definedName>
    <definedName name="_200MM_C_L_BEND_ELBOW_HEAVY_DUTY">#REF!</definedName>
    <definedName name="_200MM_C_L_BEND_ELBOW_MEDUIM_DUTY">#REF!</definedName>
    <definedName name="_200MM_C_L_INTERNAL_BEND_RISER_HEAVY_DUTY">#REF!</definedName>
    <definedName name="_200MM_C_L_INTERNAL_BEND_RISER_MEDUIM_DUTY">#REF!</definedName>
    <definedName name="_200MM_CABLE_LADDER_HEAVY_DUTY">#REF!</definedName>
    <definedName name="_200MM_CABLE_LADDER_MEDUIM_DUTY">#REF!</definedName>
    <definedName name="_200mm_CEILING_MOUNT_EXTRACOR_FAN">#REF!</definedName>
    <definedName name="_200MM_WIRE_MESH_4_WAY_CROSSOVER_HEAVY_DUTY">#REF!</definedName>
    <definedName name="_200MM_WIRE_MESH_4_WAY_CROSSOVER_MEDIUM_DUTY">#REF!</definedName>
    <definedName name="_200MM_WIRE_MESH_CABLE_TRAY_HEAVY_DUTY">#REF!</definedName>
    <definedName name="_200MM_WIRE_MESH_CABLE_TRAY_MEDIUM_DUTY">#REF!</definedName>
    <definedName name="_200MM_WIRE_MESH_EXTERNAL_ELBOW_HEAVY_DUTY">#REF!</definedName>
    <definedName name="_200MM_WIRE_MESH_EXTERNAL_ELBOW_MEDIUM_DUTY">#REF!</definedName>
    <definedName name="_200MM_WIRE_MESH_HORIZONTAL_BEND_HEAVY_DUTY">#REF!</definedName>
    <definedName name="_200MM_WIRE_MESH_HORIZONTAL_BEND_MEDIUM_DUTY">#REF!</definedName>
    <definedName name="_200MM_WIRE_MESH_INTERNAL_ELBOW_HEAVY_DUTY">#REF!</definedName>
    <definedName name="_200MM_WIRE_MESH_INTERNAL_ELBOW_MEDIUM_DUTY">#REF!</definedName>
    <definedName name="_200MM_WIRE_MESH_TEE_HEAVY_DUTY">#REF!</definedName>
    <definedName name="_200MM_WIRE_MESH_TEE_MEDIUM_DUTY">#REF!</definedName>
    <definedName name="_20A_WEATHERPROOF_DOUBLE_POLE_ISOLATOR__CLIPSAL">#REF!</definedName>
    <definedName name="_20A_WEATHERPROOF_TRIPLE_POLE_ISOLATOR__CLIPSAL">#REF!</definedName>
    <definedName name="_20MM_ALLOY_STOPPER">#REF!</definedName>
    <definedName name="_20MM_BOSAL_COUPLING_GALV.">#REF!</definedName>
    <definedName name="_20MM_BOSAL_FEMALE_ADAPTOR_GALV.">#REF!</definedName>
    <definedName name="_20MM_BOSAL_GALV.">#REF!</definedName>
    <definedName name="_20MM_BOSAL_MALE_ADAPTOR_GALV.">#REF!</definedName>
    <definedName name="_20MM_BRASS_BUSH_FEMALE">#REF!</definedName>
    <definedName name="_20MM_BRASS_BUSH_MALE">#REF!</definedName>
    <definedName name="_20MM_GALV._ANGLE_BOX">#REF!</definedName>
    <definedName name="_20MM_GALV._FOUR_WAY_ROUND_BOX">#REF!</definedName>
    <definedName name="_20MM_GALV._ONE_WAY_ROUND_BOX">#REF!</definedName>
    <definedName name="_20MM_GALV._THREE_WAY_ROUND_BOX">#REF!</definedName>
    <definedName name="_20MM_GALV._TWO_WAY_ROUND_BOX">#REF!</definedName>
    <definedName name="_20MM_LOCKNUT_GALV.">#REF!</definedName>
    <definedName name="_20MM_PVC_ANGLE_BOX">#REF!</definedName>
    <definedName name="_20MM_PVC_BUSH_FEMALE">#REF!</definedName>
    <definedName name="_20MM_PVC_BUSH_MALE">#REF!</definedName>
    <definedName name="_20MM_PVC_CONDUIT">#REF!</definedName>
    <definedName name="_20MM_PVC_CONDUIT_CLIPS">#REF!</definedName>
    <definedName name="_20MM_PVC_COUPLING">#REF!</definedName>
    <definedName name="_20MM_PVC_DOME_LID">#REF!</definedName>
    <definedName name="_20MM_PVC_FEMALE_ADAPTOR">#REF!</definedName>
    <definedName name="_20MM_PVC_FLEXIBLE_CONDUIT">#REF!</definedName>
    <definedName name="_20MM_PVC_FOUR_WAY_ROUND_BOX">#REF!</definedName>
    <definedName name="_20MM_PVC_INSPECTION_ELBOW">#REF!</definedName>
    <definedName name="_20MM_PVC_MALE_ADAPTOR">#REF!</definedName>
    <definedName name="_20MM_PVC_ONE_WAY_ROUND_BOX">#REF!</definedName>
    <definedName name="_20MM_PVC_SOLID_BEND">#REF!</definedName>
    <definedName name="_20MM_PVC_STRAP_SADDLES">#REF!</definedName>
    <definedName name="_20MM_PVC_THREE_WAY_ROUND_BOX">#REF!</definedName>
    <definedName name="_20MM_PVC_TWO_WAY_ROUND_BOX">#REF!</definedName>
    <definedName name="_20MM_RAISED_SADDLE">#REF!</definedName>
    <definedName name="_20MM_SADDLES_GALV.">#REF!</definedName>
    <definedName name="_20MM_SOLID_BEND_GALV.">#REF!</definedName>
    <definedName name="_20MM_U_BOX">#REF!</definedName>
    <definedName name="_20MM_Y_BOX">#REF!</definedName>
    <definedName name="_228MM_C_T_BEND_ELBOW_LIGHT_DUTY">#REF!</definedName>
    <definedName name="_228MM_CABLE_TRAY_LIGHT_DUTY">#REF!</definedName>
    <definedName name="_228MM_CABLE_TRAY_LIGHT_DUTY__TEE">#REF!</definedName>
    <definedName name="_24_WAY_FLUSH_DB">#REF!</definedName>
    <definedName name="_24_WAY_FLUSH_DB_DIN">#REF!</definedName>
    <definedName name="_24_WAY_SURFACE_DB">#REF!</definedName>
    <definedName name="_24_WAY_SURFACE_DB_DIN">#REF!</definedName>
    <definedName name="_24_WAY_SURFACE_WEATHER_PROOF_DB_DIN">#REF!</definedName>
    <definedName name="_240_MM_CRIMPING_FERRELS">#REF!</definedName>
    <definedName name="_240_X_12MM_CRIMPING_LUGS">#REF!</definedName>
    <definedName name="_240MM_SQ_X_4C_PVC_ARMOURED_CABLE">#REF!</definedName>
    <definedName name="_25_A_DP_MCB_2.5_KA_SAMITE">#REF!</definedName>
    <definedName name="_25_A_DP_MCB_6_KA_DIN">#REF!</definedName>
    <definedName name="_25_A_SP_MCB_3_KA_SAMITE">#REF!</definedName>
    <definedName name="_25_A_SP_MCB_6_KA_DIN">#REF!</definedName>
    <definedName name="_25_A_SP_MOTOR_BREAK_MCB_3_KA_SAMITE">#REF!</definedName>
    <definedName name="_25_A_SP_MOTOR_BREAK_MCB_6_KA_DIN">#REF!</definedName>
    <definedName name="_25_A_T_P_MCB_3_KA_SAMITE">#REF!</definedName>
    <definedName name="_25_A_T_P_MCB_6_KA_DIN">#REF!</definedName>
    <definedName name="_25_A_T_P_MOTOR_BREAK_MCB_3_KA_SAMITE">#REF!</definedName>
    <definedName name="_25_A_T_P_MOTOR_BREAK_MCB_6_KA_DIN">#REF!</definedName>
    <definedName name="_25_MM_CRIMPING_FERRELS">#REF!</definedName>
    <definedName name="_25_X_10MM_CRIMPING_LUGS">#REF!</definedName>
    <definedName name="_25A_4PIN_WELDING_S.S.O._C_W_TOP">#REF!</definedName>
    <definedName name="_25MM_ALLOY_STOPPER">#REF!</definedName>
    <definedName name="_25MM_BOSAL_COUPLING_GALV.">#REF!</definedName>
    <definedName name="_25MM_BOSAL_FEMALE_ADAPTOR_GALV.">#REF!</definedName>
    <definedName name="_25MM_BOSAL_GALV.">#REF!</definedName>
    <definedName name="_25MM_BOSAL_MALE_ADAPTOR_GALV.">#REF!</definedName>
    <definedName name="_25MM_BRASS_BUSH_FEMALE">#REF!</definedName>
    <definedName name="_25MM_BRASS_BUSH_MALE">#REF!</definedName>
    <definedName name="_25MM_GALV._ANGLE_BOX">#REF!</definedName>
    <definedName name="_25MM_GALV._FOUR_WAY_ROUND_BOX">#REF!</definedName>
    <definedName name="_25MM_GALV._ONE_WAY_ROUND_BOX">#REF!</definedName>
    <definedName name="_25MM_GALV._THREE_WAY_ROUND_BOX">#REF!</definedName>
    <definedName name="_25MM_GALV._TWO_WAY_ROUND_BOX">#REF!</definedName>
    <definedName name="_25mm_GLAND_LOCKNUT">#REF!</definedName>
    <definedName name="_25MM_HANGER_BRACKETS_GALV">#REF!</definedName>
    <definedName name="_25MM_LOCKNUT_GALV.">#REF!</definedName>
    <definedName name="_25MM_PVC_CONDUIT_CLIPS">#REF!</definedName>
    <definedName name="_25MM_PVC_CONDUIT_SABS">#REF!</definedName>
    <definedName name="_25MM_PVC_COUPLING">#REF!</definedName>
    <definedName name="_25MM_PVC_FLEXABLE_CONDUIT">#REF!</definedName>
    <definedName name="_25MM_PVC_FOUR_WAY_ROUND_BOX">#REF!</definedName>
    <definedName name="_25MM_PVC_MALE_ADAPTOR">#REF!</definedName>
    <definedName name="_25MM_PVC_ONE_WAY_ROUND_BOX">#REF!</definedName>
    <definedName name="_25MM_PVC_S_BAR_SADDLE">#REF!</definedName>
    <definedName name="_25MM_PVC_SOLID_BEND">#REF!</definedName>
    <definedName name="_25MM_PVC_STRAP_SADDLE">#REF!</definedName>
    <definedName name="_25MM_PVC_THREE_WAY_ROUND_BOX">#REF!</definedName>
    <definedName name="_25MM_PVC_TWO_WAY_ROUND_BOX">#REF!</definedName>
    <definedName name="_25MM_RAISED_SADDLE">#REF!</definedName>
    <definedName name="_25MM_SADDLES_GALV.">#REF!</definedName>
    <definedName name="_25MM_SOLID_BEND_GALV.">#REF!</definedName>
    <definedName name="_25MM_SQ_BCE">#REF!</definedName>
    <definedName name="_25MM_SQ_PVC_BLACK_HOUSE_WIRE">#REF!</definedName>
    <definedName name="_25MM_SQ_PVC_BLUE_HOUSE_WIRE">#REF!</definedName>
    <definedName name="_25MM_SQ_PVC_RED_HOUSE_WIRE">#REF!</definedName>
    <definedName name="_25MM_SQ_PVC_WHITE_HOUSE_WIRE">#REF!</definedName>
    <definedName name="_25MM_SQ_X_3C_PVC_ARMOURED_CABLE">#REF!</definedName>
    <definedName name="_25MM_SQ_X_4C_PVC_ARMOURED_CABLE">#REF!</definedName>
    <definedName name="_2com105x50">#REF!</definedName>
    <definedName name="_2com150x50">#REF!</definedName>
    <definedName name="_2com150x50_40_85">#REF!</definedName>
    <definedName name="_2com195x50_2x85">#REF!</definedName>
    <definedName name="_2com195x50_40_130">#REF!</definedName>
    <definedName name="_30_A_DP_MCB_2.5_KA_SAMITE">#REF!</definedName>
    <definedName name="_30_A_DP_MCB_6_KA_DIN">#REF!</definedName>
    <definedName name="_30_A_SP_MCB_3_KA_SAMITE">#REF!</definedName>
    <definedName name="_30_A_SP_MOTOR_BREAK_MCB_3_KA_SAMITE">#REF!</definedName>
    <definedName name="_30_A_T_P_MCB_3_KA_SAMITE">#REF!</definedName>
    <definedName name="_30_A_T_P_MOTOR_BREAK_MCB_3_KA_SAMITE">#REF!</definedName>
    <definedName name="_300_X_300_flush_telkom_distribution_board">#REF!</definedName>
    <definedName name="_300MM_C_L__TEE_HEAVY_DUTY">#REF!</definedName>
    <definedName name="_300MM_C_L__TEE_MEDUIM_DUTY">#REF!</definedName>
    <definedName name="_300MM_C_L_BEND_ELBOW_HEAVY_DUTY">#REF!</definedName>
    <definedName name="_300MM_C_L_BEND_ELBOW_MEDUIM_DUTY">#REF!</definedName>
    <definedName name="_300MM_C_L_INTERNAL_BEND_RISER_HEAVY_DUTY">#REF!</definedName>
    <definedName name="_300MM_C_L_INTERNAL_BEND_RISER_MEDUIM_DUTY">#REF!</definedName>
    <definedName name="_300MM_CABLE_LADDER_HEAVY_DUTY">#REF!</definedName>
    <definedName name="_300MM_CABLE_LADDER_MEDUIM_DUTY">#REF!</definedName>
    <definedName name="_300MM_WIRE_MESH_4_WAY_CROSSOVER_HEAVY_DUTY">#REF!</definedName>
    <definedName name="_300MM_WIRE_MESH_4_WAY_CROSSOVER_MEDIUM_DUTY">#REF!</definedName>
    <definedName name="_300MM_WIRE_MESH_CABLE_TRAY_HEAVY_DUTY">#REF!</definedName>
    <definedName name="_300MM_WIRE_MESH_CABLE_TRAY_MEDIUM_DUTY">#REF!</definedName>
    <definedName name="_300MM_WIRE_MESH_EXTERNAL_ELBOW_HEAVY_DUTY">#REF!</definedName>
    <definedName name="_300MM_WIRE_MESH_EXTERNAL_ELBOW_MEDIUM_DUTY">#REF!</definedName>
    <definedName name="_300MM_WIRE_MESH_HORIZONTAL_BEND_HEAVY_DUTY">#REF!</definedName>
    <definedName name="_300MM_WIRE_MESH_HORIZONTAL_BEND_MEDIUM_DUTY">#REF!</definedName>
    <definedName name="_300MM_WIRE_MESH_INTERNAL_ELBOW_HEAVY_DUTY">#REF!</definedName>
    <definedName name="_300MM_WIRE_MESH_INTERNAL_ELBOW_MEDIUM_DUTY">#REF!</definedName>
    <definedName name="_300MM_WIRE_MESH_TEE_HEAVY_DUTY">#REF!</definedName>
    <definedName name="_300MM_WIRE_MESH_TEE_MEDIUM_DUTY">#REF!</definedName>
    <definedName name="_304MM_C_T_BEND_ELBOW_LIGHT_DUTY">#REF!</definedName>
    <definedName name="_304MM_CABLE_TRAY_LIGHT_DUTY">#REF!</definedName>
    <definedName name="_304MM_CABLE_TRAY_LIGHT_DUTY__TEE">#REF!</definedName>
    <definedName name="_30A_WEATHERPROOF_DOUBLE_POLE_ISOLATOR__CLIPSAL">#REF!</definedName>
    <definedName name="_30A_WEATHERPROOF_TRIPLE_POLE_ISOLATOR__CLIPSAL">#REF!</definedName>
    <definedName name="_32_A_SP_MCB_6_KA_DIN">#REF!</definedName>
    <definedName name="_32_A_SP_MOTOR_BREAK_MCB_6_KA_DIN">#REF!</definedName>
    <definedName name="_32_A_T_P_MCB_6_KA_DIN">#REF!</definedName>
    <definedName name="_32_A_T_P_MOTOR_BREAK_MCB_6_KA_DIN">#REF!</definedName>
    <definedName name="_32_WAY_FLUSH_DB">#REF!</definedName>
    <definedName name="_32_WAY_FLUSH_DB_DIN">#REF!</definedName>
    <definedName name="_32A_4PIN_WELDING_S.S.O._C_W_TOP">#REF!</definedName>
    <definedName name="_32A_5PIN_WELDING_S.S.O._C_W_TOP">#REF!</definedName>
    <definedName name="_32MM_BOSAL_BEND">#REF!</definedName>
    <definedName name="_32MM_BOSAL_COUPLING_GALV.">#REF!</definedName>
    <definedName name="_32MM_BOSAL_GALV.">#REF!</definedName>
    <definedName name="_32MM_BOSAL_MALE_ADAPTOR">#REF!</definedName>
    <definedName name="_32MM_FEMALE_BRASS_BUSH">#REF!</definedName>
    <definedName name="_32MM_LOCKNUTS_GALV.">#REF!</definedName>
    <definedName name="_32MM_MALE_BRASS_BUSH">#REF!</definedName>
    <definedName name="_32MM_PVC_90_DEG_BEND">#REF!</definedName>
    <definedName name="_32MM_PVC_CONDUIT">#REF!</definedName>
    <definedName name="_32MM_PVC_COUPLING">#REF!</definedName>
    <definedName name="_32MM_PVC_FLEXABLE_CONDUIT">#REF!</definedName>
    <definedName name="_32MM_PVC_MALE_ADAPTOR">#REF!</definedName>
    <definedName name="_32MM_PVC_STRAP_SADDLES">#REF!</definedName>
    <definedName name="_32MM_SADDLES_GALV.">#REF!</definedName>
    <definedName name="_35_A_DP_MCB_2.5_KA_SAMITE">#REF!</definedName>
    <definedName name="_35_A_DP_MCB_6_KA_DIN">#REF!</definedName>
    <definedName name="_35_A_SP_MCB_3_KA_SAMITE">#REF!</definedName>
    <definedName name="_35_A_SP_MCB_6_KA_DIN">#REF!</definedName>
    <definedName name="_35_A_T_P_MCB_3_KA_SAMITE">#REF!</definedName>
    <definedName name="_35_A_T_P_MCB_6_KA_DIN">#REF!</definedName>
    <definedName name="_35_MM_CRIMPING_FERRELS">#REF!</definedName>
    <definedName name="_35_X_10MM_CRIMPING_LUGS">#REF!</definedName>
    <definedName name="_35MM_SQ_BCE">#REF!</definedName>
    <definedName name="_35MM_SQ_PVC_BLACK_HOUSE_WIRE">#REF!</definedName>
    <definedName name="_35MM_SQ_PVC_BLUE_HOUSE_WIRE">#REF!</definedName>
    <definedName name="_35MM_SQ_PVC_RED_HOUSE_WIRE">#REF!</definedName>
    <definedName name="_35MM_SQ_PVC_WHITE_HOUSE_WIRE">#REF!</definedName>
    <definedName name="_35MM_SQ_X_3C_PVC_ARMOURED_CABLE">#REF!</definedName>
    <definedName name="_35MM_SQ_X_4C_PVC_ARMOURED_CABLE">#REF!</definedName>
    <definedName name="_36_WAY_SURFACE_WEATHER_PROOF_DB_DIN__IP65_GW40107">#REF!</definedName>
    <definedName name="_381MM_C_T_BEND_ELBOW_LIGHT_DUTY">#REF!</definedName>
    <definedName name="_381MM_CABLE_TRAY_LIGHT_DUTY">#REF!</definedName>
    <definedName name="_381MM_CABLE_TRAY_LIGHT_DUTY__TEE">#REF!</definedName>
    <definedName name="_3com150x50_3x40">#REF!</definedName>
    <definedName name="_3com195x50_2x40_85">#REF!</definedName>
    <definedName name="_3com195x50_40_2x65">#REF!</definedName>
    <definedName name="_3M_5A_3PIN_PLUG_LEAD">#REF!</definedName>
    <definedName name="_4_FT_COOL_WHITE_36W_TUBE">#REF!</definedName>
    <definedName name="_4_MM_CRIMPING_FERRELS">#REF!</definedName>
    <definedName name="_4_WAY_SHROUD">#REF!</definedName>
    <definedName name="_4_WAY_SURFACE_DB_DIN">#REF!</definedName>
    <definedName name="_4_X_2_1_LEVER_SWITCH_GRID_PLATE">#REF!</definedName>
    <definedName name="_4_X_2_16A_1_LEVER_TWO_WAY_INTERMEDIATE_SWITCH_C_W_COVER">#REF!</definedName>
    <definedName name="_4_X_2_16A_1_LEVER_TWO_WAY_SWITCH_C_W_COVER">#REF!</definedName>
    <definedName name="_4_X_2_2_LEVER_SWITCH_GRID_PLATE">#REF!</definedName>
    <definedName name="_4_X_2_3_LEVER_SWITCH_GRID_PLATE">#REF!</definedName>
    <definedName name="_4_X_2_4_LEVER_SWITCH_GRID_PLATE">#REF!</definedName>
    <definedName name="_4_X_2_5_LEVER_SWITCH_GRID_PLATE">#REF!</definedName>
    <definedName name="_4_X_2_6_LEVER_SWITCH_GRID_PLATE">#REF!</definedName>
    <definedName name="_4_X_6MM_CRIMPING_LUGS">#REF!</definedName>
    <definedName name="_40_A_DP_MCB_2.5_KA_SAMITE">#REF!</definedName>
    <definedName name="_40_A_DP_MCB_6_KA_DIN">#REF!</definedName>
    <definedName name="_40_A_SP_MCB_3_KA_SAMITE">#REF!</definedName>
    <definedName name="_40_A_SP_MCB_6_KA_DIN">#REF!</definedName>
    <definedName name="_40_A_T_P_MCB_3_KA_SAMITE">#REF!</definedName>
    <definedName name="_40_A_T_P_MCB_6_KA_DIN">#REF!</definedName>
    <definedName name="_400MM_C_L__TEE_HEAVY_DUTY">#REF!</definedName>
    <definedName name="_400MM_C_L__TEE_MEDUIM_DUTY">#REF!</definedName>
    <definedName name="_400MM_C_L_BEND_ELBOW_HEAVY_DUTY">#REF!</definedName>
    <definedName name="_400MM_C_L_BEND_ELBOW_MEDUIM_DUTY">#REF!</definedName>
    <definedName name="_400MM_C_L_INTERNAL_BEND_RISER_HEAVY_DUTY">#REF!</definedName>
    <definedName name="_400MM_C_L_INTERNAL_BEND_RISER_MEDUIM_DUTY">#REF!</definedName>
    <definedName name="_400MM_CABLE_LADDER_HEAVY_DUTY">#REF!</definedName>
    <definedName name="_400MM_CABLE_LADDER_MEDUIM_DUTY">#REF!</definedName>
    <definedName name="_400MM_WIRE_MESH_4_WAY_CROSSOVER_HEAVY_DUTY">#REF!</definedName>
    <definedName name="_400MM_WIRE_MESH_4_WAY_CROSSOVER_MEDIUM_DUTY">#REF!</definedName>
    <definedName name="_400MM_WIRE_MESH_CABLE_TRAY_HEAVY_DUTY">#REF!</definedName>
    <definedName name="_400MM_WIRE_MESH_CABLE_TRAY_MEDIUM_DUTY">#REF!</definedName>
    <definedName name="_400MM_WIRE_MESH_EXTERNAL_ELBOW_HEAVY_DUTY">#REF!</definedName>
    <definedName name="_400MM_WIRE_MESH_EXTERNAL_ELBOW_MEDIUM_DUTY">#REF!</definedName>
    <definedName name="_400MM_WIRE_MESH_HORIZONTAL_BEND_HEAVY_DUTY">#REF!</definedName>
    <definedName name="_400MM_WIRE_MESH_HORIZONTAL_BEND_MEDIUM_DUTY">#REF!</definedName>
    <definedName name="_400MM_WIRE_MESH_INTERNAL_ELBOW_HEAVY_DUTY">#REF!</definedName>
    <definedName name="_400MM_WIRE_MESH_INTERNAL_ELBOW_MEDIUM_DUTY">#REF!</definedName>
    <definedName name="_400MM_WIRE_MESH_TEE_HEAVY_DUTY">#REF!</definedName>
    <definedName name="_400MM_WIRE_MESH_TEE_MEDIUM_DUTY">#REF!</definedName>
    <definedName name="_40KG_CONCRETE_MIX">#REF!</definedName>
    <definedName name="_40MM_FEMALE_BRASS_BUSH">#REF!</definedName>
    <definedName name="_40MM_GALV._STRAP_SADDLES">#REF!</definedName>
    <definedName name="_40MM_LOCKNUT_GALV.">#REF!</definedName>
    <definedName name="_40MM_MALE_BRASS_BUSH">#REF!</definedName>
    <definedName name="_40MM_PVC_90_DEG_BEND">#REF!</definedName>
    <definedName name="_40MM_PVC_CONDUIT">#REF!</definedName>
    <definedName name="_40MM_PVC_COUPLING">#REF!</definedName>
    <definedName name="_40MM_PVC_MALE_ADAPTOR">#REF!</definedName>
    <definedName name="_40MM_PVC_STRAP_SADDLES">#REF!</definedName>
    <definedName name="_41_X_21__P4000">#REF!</definedName>
    <definedName name="_41_X_41__P1000">#REF!</definedName>
    <definedName name="_41_X_41__P2000">#REF!</definedName>
    <definedName name="_45_A_DP_MCB_2.5_KA_SAMITE">#REF!</definedName>
    <definedName name="_45_A_DP_MCB_6_KA_DIN">#REF!</definedName>
    <definedName name="_45_A_SP_MCB_3_KA_SAMITE">#REF!</definedName>
    <definedName name="_45_A_SP_MCB_6_KA_DIN">#REF!</definedName>
    <definedName name="_45_A_T_P_MCB_3_KA_SAMITE">#REF!</definedName>
    <definedName name="_45_A_T_P_MCB_6_KA_DIN">#REF!</definedName>
    <definedName name="_450_x_450_LIGHT_DUTY_MANHOLE_COVER">#REF!</definedName>
    <definedName name="_450_X_450_X_150_DEEP_TELKOM_DB_CW_LOCABLE_DOOR_AND_WOODEN_BACKBOARD">#REF!</definedName>
    <definedName name="_450_x_600_MANHOLE_COVERS">#REF!</definedName>
    <definedName name="_457MM_C_T_BEND_ELBOW_LIGHT_DUTY">#REF!</definedName>
    <definedName name="_457MM_CABLE_TRAY_LIGHT_DUTY">#REF!</definedName>
    <definedName name="_457MM_CABLE_TRAY_LIGHT_DUTY__TEE">#REF!</definedName>
    <definedName name="_48_WAY_FLUSH_DISTRIBUTION_BOARD_WITH_SIDE_ISOLATOR">#REF!</definedName>
    <definedName name="_4com195x50_4x40">#REF!</definedName>
    <definedName name="_4MM_2___E_FLAT">#REF!</definedName>
    <definedName name="_4MM_2___E_SURFIX">#REF!</definedName>
    <definedName name="_4MM_3___E_SURFIX">#REF!</definedName>
    <definedName name="_4MM_4___E_SURFIX">#REF!</definedName>
    <definedName name="_4MM_DRAW_WIRE">#REF!</definedName>
    <definedName name="_4MM_SQ_BCE">#REF!</definedName>
    <definedName name="_4MM_SQ_PVC_BLACK_HOUSE_WIRE">#REF!</definedName>
    <definedName name="_4MM_SQ_PVC_BLUE_HOUSE_WIRE">#REF!</definedName>
    <definedName name="_4MM_SQ_PVC_GREEN_YELLOW_HOUSE_WIRE">#REF!</definedName>
    <definedName name="_4MM_SQ_PVC_RED_HOUSE_WIRE">#REF!</definedName>
    <definedName name="_4MM_SQ_PVC_WHITE_HOUSE_WIRE">#REF!</definedName>
    <definedName name="_4MM_SQ_X_2C_PVC_ARMOURED_CABLE">#REF!</definedName>
    <definedName name="_4MM_SQ_X_3C_PVC_ARMOURED_CABLE">#REF!</definedName>
    <definedName name="_4MM_SQ_X_4C_PVC_ARMOURED_CABLE">#REF!</definedName>
    <definedName name="_4MM_SQ_X2C_PVC_AIRDAC">#REF!</definedName>
    <definedName name="_5_A_PLUG_TOP">#REF!</definedName>
    <definedName name="_5_A_UNSWITCHED_SOCKET_OUTLET">#REF!</definedName>
    <definedName name="_5_FOOT_58W_COLOUR_840_LAMP">#REF!</definedName>
    <definedName name="_5_FOOT_DOUBLE_TUBE_OPEN_CHANEL_ELECTRONIC_START">#REF!</definedName>
    <definedName name="_5_FT_COOL_WHITE_58W_TUBE">#REF!</definedName>
    <definedName name="_5_FT_WEATHER_DUST_PROOF_FITTING">#REF!</definedName>
    <definedName name="_50_A_DP_MCB_2.5_KA_SAMITE">#REF!</definedName>
    <definedName name="_50_A_DP_MCB_6_KA_DIN">#REF!</definedName>
    <definedName name="_50_A_SP_MCB_3_KA_SAMITE">#REF!</definedName>
    <definedName name="_50_A_SP_MCB_6_KA_DIN">#REF!</definedName>
    <definedName name="_50_A_T_P_MCB_3_KA_SAMITE">#REF!</definedName>
    <definedName name="_50_A_T_P_MCB_6_KA_DIN">#REF!</definedName>
    <definedName name="_50_MM_CRIMPING_FERRELS">#REF!</definedName>
    <definedName name="_50_X_10MM_CRIMPING_LUGS">#REF!</definedName>
    <definedName name="_500MM_C_L__TEE_HEAVY_DUTY">#REF!</definedName>
    <definedName name="_500MM_C_L__TEE_MEDUIM_DUTY">#REF!</definedName>
    <definedName name="_500MM_C_L_BEND_ELBOW_HEAVY_DUTY">#REF!</definedName>
    <definedName name="_500MM_C_L_BEND_ELBOW_MEDUIM_DUTY">#REF!</definedName>
    <definedName name="_500MM_C_L_INTERNAL_BEND_RISER_HEAVY_DUTY">#REF!</definedName>
    <definedName name="_500MM_C_L_INTERNAL_BEND_RISER_MEDUIM_DUTY">#REF!</definedName>
    <definedName name="_500MM_CABLE_LADDER_HEAVY_DUTY">#REF!</definedName>
    <definedName name="_500MM_CABLE_LADDER_MEDUIM_DUTY">#REF!</definedName>
    <definedName name="_500MM_WIRE_MESH_4_WAY_CROSSOVER_HEAVY_DUTY">#REF!</definedName>
    <definedName name="_500MM_WIRE_MESH_4_WAY_CROSSOVER_MEDIUM_DUTY">#REF!</definedName>
    <definedName name="_500MM_WIRE_MESH_CABLE_TRAY_HEAVY_DUTY">#REF!</definedName>
    <definedName name="_500MM_WIRE_MESH_CABLE_TRAY_MEDIUM_DUTY">#REF!</definedName>
    <definedName name="_500MM_WIRE_MESH_EXTERNAL_ELBOW_HEAVY_DUTY">#REF!</definedName>
    <definedName name="_500MM_WIRE_MESH_EXTERNAL_ELBOW_MEDIUM_DUTY">#REF!</definedName>
    <definedName name="_500MM_WIRE_MESH_HORIZONTAL_BEND_HEAVY_DUTY">#REF!</definedName>
    <definedName name="_500MM_WIRE_MESH_HORIZONTAL_BEND_MEDIUM_DUTY">#REF!</definedName>
    <definedName name="_500MM_WIRE_MESH_INTERNAL_ELBOW_HEAVY_DUTY">#REF!</definedName>
    <definedName name="_500MM_WIRE_MESH_INTERNAL_ELBOW_MEDIUM_DUTY">#REF!</definedName>
    <definedName name="_500MM_WIRE_MESH_TEE_HEAVY_DUTY">#REF!</definedName>
    <definedName name="_500MM_WIRE_MESH_TEE_MEDIUM_DUTY">#REF!</definedName>
    <definedName name="_50MM_BOSAL_COUPLING_GALV">#REF!</definedName>
    <definedName name="_50MM_BOSAL_GALV">#REF!</definedName>
    <definedName name="_50MM_C_T_BEND_ELBOW_LIGHT_DUTY">#REF!</definedName>
    <definedName name="_50MM_CABLE_TRAY_LIGHT_DUTY">#REF!</definedName>
    <definedName name="_50MM_CABLE_TRAY_LIGHT_DUTY__TEE">#REF!</definedName>
    <definedName name="_50MM_EARTH_BAR">#REF!</definedName>
    <definedName name="_50MM_FEMALE_BRASS_BUSH">#REF!</definedName>
    <definedName name="_50MM_LOCKNUT_GALV.">#REF!</definedName>
    <definedName name="_50MM_MALE_BRASS_BUSH">#REF!</definedName>
    <definedName name="_50MM_PVC_90_DEG_BEND">#REF!</definedName>
    <definedName name="_50MM_PVC_CONDUIT">#REF!</definedName>
    <definedName name="_50MM_PVC_COUPLING">#REF!</definedName>
    <definedName name="_50MM_PVC_MALE_ADAPTOR">#REF!</definedName>
    <definedName name="_50MM_PVC_SLEEVE">#REF!</definedName>
    <definedName name="_50MM_PVC_STRAP_SADDLES">#REF!</definedName>
    <definedName name="_50MM_SADDLES_GALV.">#REF!</definedName>
    <definedName name="_50MM_SQ_3C_PVC_ARMOURED_CABLE">#REF!</definedName>
    <definedName name="_50MM_SQ_4C_PVC_ARMOURED_CABLE">#REF!</definedName>
    <definedName name="_50MM_SQ_BCE">#REF!</definedName>
    <definedName name="_50MM_SQ_PVC_BLACK_HOUSE_WIRE">#REF!</definedName>
    <definedName name="_50MM_SQ_PVC_BLUE_HOUSE_WIRE">#REF!</definedName>
    <definedName name="_50MM_SQ_PVC_RED_HOUSE_WIRE">#REF!</definedName>
    <definedName name="_50MM_SQ_PVC_WHITE_HOUSE_WIRE">#REF!</definedName>
    <definedName name="_50MM_WIRE_MESH_4_WAY_CROSSOVER_MEDIUM_DUTY">#REF!</definedName>
    <definedName name="_50MM_WIRE_MESH_CABLE_TRAY_MEDIUM_DUTY">#REF!</definedName>
    <definedName name="_50MM_WIRE_MESH_EXTERNAL_ELBOW_MEDIUM_DUTY">#REF!</definedName>
    <definedName name="_50MM_WIRE_MESH_HORIZONTAL_BEND_MEDIUM_DUTY">#REF!</definedName>
    <definedName name="_50MM_WIRE_MESH_INTERNAL_ELBOW_MEDIUM_DUTY">#REF!</definedName>
    <definedName name="_50MM_WIRE_MESH_TEE_MEDIUM_DUTY">#REF!</definedName>
    <definedName name="_5A_PlugTop">#REF!</definedName>
    <definedName name="_6_A_SP_MCB_6_KA_DIN">#REF!</definedName>
    <definedName name="_6_INCH_BOWL">#REF!</definedName>
    <definedName name="_6_INCH_GALLERY">#REF!</definedName>
    <definedName name="_6_MM_CRIMPING_FERRELS">#REF!</definedName>
    <definedName name="_6_WAY_SHROUD">#REF!</definedName>
    <definedName name="_6_WAY_SURFACE_DB">#REF!</definedName>
    <definedName name="_6_X_16_CHIPBOARD_SCREWS">#REF!</definedName>
    <definedName name="_6_X_16_DRYWALL_SCREWS">#REF!</definedName>
    <definedName name="_6_X_32_CHIPBOARD_SCREWS">#REF!</definedName>
    <definedName name="_6_X_32_DRYWALL_SCREWS">#REF!</definedName>
    <definedName name="_6_X_41_DRYWALL_SCREWS">#REF!</definedName>
    <definedName name="_6_X_42_CHIPBOARD_SCREWS">#REF!</definedName>
    <definedName name="_6_X_55_CHIPBOARD_SCREWS">#REF!</definedName>
    <definedName name="_6_X_6MM_CRIMPING_LUGS">#REF!</definedName>
    <definedName name="_60_A_DP_MCB_5_KA_SAMITE">#REF!</definedName>
    <definedName name="_60_A_SINGLE_PHASE_5ka_ELR_MCB_SAMITE">#REF!</definedName>
    <definedName name="_60_A_SINGLE_PHASE_ELR_ISOLATOR_DIN">#REF!</definedName>
    <definedName name="_60_A_SINGLE_PHASE_ELR_ISOLATOR_SAMITE">#REF!</definedName>
    <definedName name="_60_A_SINGLE_PHASE_ELR_MCB_DIN">#REF!</definedName>
    <definedName name="_60_A_SINGLE_PHASE_ELR_MCB_SAMITE">#REF!</definedName>
    <definedName name="_60_A_SP___N_MCB_3_KA_SAMITE">#REF!</definedName>
    <definedName name="_60_A_SP_MCB_5_KA_SAMITE">#REF!</definedName>
    <definedName name="_60_A_SP_MCB_6_KA_DIN">#REF!</definedName>
    <definedName name="_60_A_T_P_MCB_3_KA_SAMITE">#REF!</definedName>
    <definedName name="_60_A_T_P_MCB_6_KA_DIN">#REF!</definedName>
    <definedName name="_60_A_THREE_PHASE_ELR_ISOLATOR_DIN">#REF!</definedName>
    <definedName name="_60_A_THREE_PHASE_ELR_ISOLATOR_SAMITE">#REF!</definedName>
    <definedName name="_60_A_THREE_PHASE_ELR_MCB_DIN">#REF!</definedName>
    <definedName name="_60_A_THREE_PHASE_ELR_MCB_SAMITE">#REF!</definedName>
    <definedName name="_600MM_C_L__TEE_HEAVY_DUTY">#REF!</definedName>
    <definedName name="_600MM_C_L__TEE_MEDUIM_DUTY">#REF!</definedName>
    <definedName name="_600MM_C_L_BEND_ELBOW_HEAVY_DUTY">#REF!</definedName>
    <definedName name="_600MM_C_L_BEND_ELBOW_MEDUIM_DUTY">#REF!</definedName>
    <definedName name="_600MM_C_L_INTERNAL_BEND_RISER_HEAVY_DUTY">#REF!</definedName>
    <definedName name="_600MM_C_L_INTERNAL_BEND_RISER_MEDUIM_DUTY">#REF!</definedName>
    <definedName name="_600MM_CABLE_LADDER_HEAVY_DUTY">#REF!</definedName>
    <definedName name="_600MM_CABLE_LADDER_MEDUIM_DUTY">#REF!</definedName>
    <definedName name="_600MM_WIRE_MESH_4_WAY_CROSSOVER_HEAVY_DUTY">#REF!</definedName>
    <definedName name="_600MM_WIRE_MESH_4_WAY_CROSSOVER_MEDIUM_DUTY">#REF!</definedName>
    <definedName name="_600MM_WIRE_MESH_CABLE_TRAY_HEAVY_DUTY">#REF!</definedName>
    <definedName name="_600MM_WIRE_MESH_CABLE_TRAY_MEDIUM_DUTY">#REF!</definedName>
    <definedName name="_600MM_WIRE_MESH_EXTERNAL_ELBOW_HEAVY_DUTY">#REF!</definedName>
    <definedName name="_600MM_WIRE_MESH_EXTERNAL_ELBOW_MEDIUM_DUTY">#REF!</definedName>
    <definedName name="_600MM_WIRE_MESH_HORIZONTAL_BEND_HEAVY_DUTY">#REF!</definedName>
    <definedName name="_600MM_WIRE_MESH_HORIZONTAL_BEND_MEDIUM_DUTY">#REF!</definedName>
    <definedName name="_600MM_WIRE_MESH_INTERNAL_ELBOW_HEAVY_DUTY">#REF!</definedName>
    <definedName name="_600MM_WIRE_MESH_INTERNAL_ELBOW_MEDIUM_DUTY">#REF!</definedName>
    <definedName name="_600MM_WIRE_MESH_TEE_HEAVY_DUTY">#REF!</definedName>
    <definedName name="_600MM_WIRE_MESH_TEE_MEDIUM_DUTY">#REF!</definedName>
    <definedName name="_609MM_C_T_BEND_ELBOW_LIGHT_DUTY">#REF!</definedName>
    <definedName name="_609MM_CABLE_TRAY_LIGHT_DUTY">#REF!</definedName>
    <definedName name="_609MM_CABLE_TRAY_LIGHT_DUTY__TEE">#REF!</definedName>
    <definedName name="_60A_5KA_30MA_ISOLATOR_ELR_SAMITE">#REF!</definedName>
    <definedName name="_60A_SP___N_5_KA_SAMITE">#REF!</definedName>
    <definedName name="_60A_T_P_ISOLATOR_2.5_KA_SAMITE">#REF!</definedName>
    <definedName name="_63_A_DP_MCB_6_KA_DIN">#REF!</definedName>
    <definedName name="_63A_4PIN_WELDING_S.S.O._C_W_TOP">#REF!</definedName>
    <definedName name="_63A_5PIN_WELDING_S.S.O._C_W_TOP">#REF!</definedName>
    <definedName name="_6MM_2___E_FLAT">#REF!</definedName>
    <definedName name="_6MM_2___E_SURFIX">#REF!</definedName>
    <definedName name="_6MM_3___E_SURFIX">#REF!</definedName>
    <definedName name="_6MM_4___E_SURFIX">#REF!</definedName>
    <definedName name="_6MM_SQ_BCE">#REF!</definedName>
    <definedName name="_6MM_SQ_PVC_BLACK_HOUSE_WIRE">#REF!</definedName>
    <definedName name="_6MM_SQ_PVC_BLUE_HOUSE_WIRE">#REF!</definedName>
    <definedName name="_6MM_SQ_PVC_GREEN_YELLOW_HOUSE_WIRE">#REF!</definedName>
    <definedName name="_6MM_SQ_PVC_RED_HOUSE_WIRE">#REF!</definedName>
    <definedName name="_6MM_SQ_PVC_WHITE_HOUSE_WIRE">#REF!</definedName>
    <definedName name="_6MM_SQ_X_2C_PVC_ARMOURED_CABLE">#REF!</definedName>
    <definedName name="_6MM_SQ_X_3C_PVC_ARMOURED_CABLE">#REF!</definedName>
    <definedName name="_6MM_SQ_X_4C_PVC_ARMOURED_CABLE">#REF!</definedName>
    <definedName name="_70_A_DP_MCB_5_KA_SAMITE">#REF!</definedName>
    <definedName name="_70_A_DP_MCB_6_KA_DIN">#REF!</definedName>
    <definedName name="_70_A_SP_MCB_5_KA_SAMITE">#REF!</definedName>
    <definedName name="_70_A_T_P_MCB_3_KA_SAMITE">#REF!</definedName>
    <definedName name="_70_MM_CRIMPING_FERRELS">#REF!</definedName>
    <definedName name="_70_X_10MM_CRIMPING_LUGS">#REF!</definedName>
    <definedName name="_70MM_SQ_3C_PVC_ARMOURED_CABLE">#REF!</definedName>
    <definedName name="_70MM_SQ_4C_PVC_ARMOURED_CABLE">#REF!</definedName>
    <definedName name="_70MM_SQ_BCE">#REF!</definedName>
    <definedName name="_70MM_SQ_PVC_BLACK_HOUSE_WIRE">#REF!</definedName>
    <definedName name="_70MM_SQ_PVC_BLUE_HOUSE_WIRE">#REF!</definedName>
    <definedName name="_70MM_SQ_PVC_RED_HOUSE_WIRE">#REF!</definedName>
    <definedName name="_70MM_SQ_PVC_WHITE_HOUSE_WIRE">#REF!</definedName>
    <definedName name="_75MM_PVC_11.25_DEG_SLOW_BEND__HIGH_PRESSURE">#REF!</definedName>
    <definedName name="_75MM_PVC_22_DEG_SLOW_BEND__HIGH_PRESSURE">#REF!</definedName>
    <definedName name="_75MM_PVC_45_DEG_SLOW_BEND__HIGH_PRESSURE">#REF!</definedName>
    <definedName name="_75MM_PVC_90_DEG_SLOW_BEND_HIGH_PRESSURE">#REF!</definedName>
    <definedName name="_75MM_PVC_COUPLING">#REF!</definedName>
    <definedName name="_75MM_PVC_SLEEVE">#REF!</definedName>
    <definedName name="_75MM_SADDLES_PVC">#REF!</definedName>
    <definedName name="_76_X_50__P8200_GALV_WIRING_DUCT_O_LINE">#REF!</definedName>
    <definedName name="_76_X_76__P8000_GALV_WIRING_DUCT_O_LINE">#REF!</definedName>
    <definedName name="_76MM_C_T_BEND_ELBOW_LIGHT_DUTY">#REF!</definedName>
    <definedName name="_76MM_CABLE_TRAY_LIGHT_DUTY">#REF!</definedName>
    <definedName name="_76MM_CABLE_TRAY_LIGHT_DUTY__TEE">#REF!</definedName>
    <definedName name="_8.5MM_FLAT_CLIPS">#REF!</definedName>
    <definedName name="_8_INCH_BOWL">#REF!</definedName>
    <definedName name="_8_INCH_GALLERY">#REF!</definedName>
    <definedName name="_8_WAY_FLUSH_DB">#REF!</definedName>
    <definedName name="_8_WAY_SHROUD">#REF!</definedName>
    <definedName name="_8_WAY_SURFACE_DB">#REF!</definedName>
    <definedName name="_80_A_DP_MCB_5_KA_SAMITE">#REF!</definedName>
    <definedName name="_80_A_DP_MCB_6_KA_DIN">#REF!</definedName>
    <definedName name="_80_A_SP_MCB_5_KA_SAMITE">#REF!</definedName>
    <definedName name="_80_A_SP_MCB_6_KA_DIN">#REF!</definedName>
    <definedName name="_80_A_T_P_MCB_10_KA_DIN">#REF!</definedName>
    <definedName name="_80_A_T_P_MCB_3_KA_SAMITE">#REF!</definedName>
    <definedName name="_80_A_THREE_PHASE_ELR_ISOLATOR_DIN">#REF!</definedName>
    <definedName name="_800_X_800_X_150_TELKOM_DB_WITH_AECHITRAVE_AND_WOODEN_BACK">#REF!</definedName>
    <definedName name="_800MM_CABLE_LADDER_HEAVY_DUTY">#REF!</definedName>
    <definedName name="_800MM_WIRE_MESH_4_WAY_CROSSOVER_HEAVY_DUTY">#REF!</definedName>
    <definedName name="_800MM_WIRE_MESH_CABLE_TRAY_HEAVY_DUTY">#REF!</definedName>
    <definedName name="_800MM_WIRE_MESH_EXTERNAL_ELBOW_HEAVY_DUTY">#REF!</definedName>
    <definedName name="_800MM_WIRE_MESH_HORIZONTAL_BEND_HEAVY_DUTY">#REF!</definedName>
    <definedName name="_800MM_WIRE_MESH_INTERNAL_ELBOW_HEAVY_DUTY">#REF!</definedName>
    <definedName name="_800MM_WIRE_MESH_TEE_HEAVY_DUTY">#REF!</definedName>
    <definedName name="_8MM_ROUND_CLIPS">#REF!</definedName>
    <definedName name="_90_A_DP_MCB_6_KA_DIN">#REF!</definedName>
    <definedName name="_90_A_SP_MCB_5_KA_SAMITE">#REF!</definedName>
    <definedName name="_90_A_T_P_MCB_3_KA_SAMITE">#REF!</definedName>
    <definedName name="_900_x_900_HEAVY_DUTY_MANHOLE_COVER">#REF!</definedName>
    <definedName name="_95_MM_CRIMPING_FERRELS">#REF!</definedName>
    <definedName name="_95_X_12MM_CRIMPING_LUGS">#REF!</definedName>
    <definedName name="_95MM_SQ_3C_PVC_ARMOURED_CABLE">#REF!</definedName>
    <definedName name="_95MM_SQ_4C_PVC_ARMOURED_CABLE">#REF!</definedName>
    <definedName name="_95MM_SQ_BCE">#REF!</definedName>
    <definedName name="_96_WAY_SURFACE_DISTRIBUTION_BOARD">#REF!</definedName>
    <definedName name="_9MM_ROUND_CLIPS">#REF!</definedName>
    <definedName name="_BBS1">#REF!</definedName>
    <definedName name="_BBS2">#REF!</definedName>
    <definedName name="_BBS3">#REF!</definedName>
    <definedName name="_BBS4">#REF!</definedName>
    <definedName name="_BBS5">#REF!</definedName>
    <definedName name="_Bez1">#REF!</definedName>
    <definedName name="_Bez2">#REF!</definedName>
    <definedName name="_Bez3">#REF!</definedName>
    <definedName name="_Bez4">#REF!</definedName>
    <definedName name="_Bez5">#REF!</definedName>
    <definedName name="_BPG720">#REF!</definedName>
    <definedName name="_BPG740">#REF!</definedName>
    <definedName name="_BPG760">#REF!</definedName>
    <definedName name="_Dis1">#REF!</definedName>
    <definedName name="_Dis2">#REF!</definedName>
    <definedName name="_Dis4">#REF!</definedName>
    <definedName name="_Erw1">#REF!</definedName>
    <definedName name="_Erw2">#REF!</definedName>
    <definedName name="_Erw3">#REF!</definedName>
    <definedName name="_Erw4">#REF!</definedName>
    <definedName name="_Erw5">#REF!</definedName>
    <definedName name="_FPG720">#REF!</definedName>
    <definedName name="_PG720">#REF!</definedName>
    <definedName name="_PPG720">#REF!</definedName>
    <definedName name="_PRI25">#REF!</definedName>
    <definedName name="_PRI45">#REF!</definedName>
    <definedName name="_Pro1">#REF!</definedName>
    <definedName name="_Pro2">#REF!</definedName>
    <definedName name="_Pro3">#REF!</definedName>
    <definedName name="_Pro4">#REF!</definedName>
    <definedName name="_RAM1">#REF!</definedName>
    <definedName name="_Ram2">#REF!</definedName>
    <definedName name="_RAM3">#REF!</definedName>
    <definedName name="_RAM4">#REF!</definedName>
    <definedName name="_RAM5">#REF!</definedName>
    <definedName name="_RPG720">#REF!</definedName>
    <definedName name="_RPG740">#REF!</definedName>
    <definedName name="_RPG760">#REF!</definedName>
    <definedName name="_SPG720">#REF!</definedName>
    <definedName name="_SPG740">#REF!</definedName>
    <definedName name="_SPG760">#REF!</definedName>
    <definedName name="ADAPTOR_CLIP">#REF!</definedName>
    <definedName name="AIRDAC">#REF!</definedName>
    <definedName name="ANCHER6">#REF!</definedName>
    <definedName name="ANCHER8">#REF!</definedName>
    <definedName name="ANGLE_WAY_LIGHT_DUTY__1.2M_WALL_BRECKET">#REF!</definedName>
    <definedName name="ARMOURED_CABLE_IN_TRENCH">#REF!</definedName>
    <definedName name="ARMOURED_CABLE_ON_SURFACE">#REF!</definedName>
    <definedName name="ARMOURED_CABLE_TERMINATION">#REF!</definedName>
    <definedName name="ART">'[1]MV Cable relocation'!#REF!</definedName>
    <definedName name="artisan">#REF!</definedName>
    <definedName name="ARTISAN_COST">#REF!</definedName>
    <definedName name="ARTISAN_OH_COSTS">#REF!</definedName>
    <definedName name="assistant">#REF!</definedName>
    <definedName name="ASSISTANT_COST">#REF!</definedName>
    <definedName name="ASSISTANT_OH_COSTS">#REF!</definedName>
    <definedName name="BBS">#REF!</definedName>
    <definedName name="BCE">#REF!</definedName>
    <definedName name="BCE_TERMINATION">#REF!</definedName>
    <definedName name="Bez">#REF!</definedName>
    <definedName name="BEZRI25">#REF!</definedName>
    <definedName name="blanks">#REF!</definedName>
    <definedName name="Box_PC_620_V2_Grundmodell_1.10.2003">#REF!</definedName>
    <definedName name="Box_PC_840__V1_Grundmodell_1.10.2003">#REF!</definedName>
    <definedName name="Box_PC_840__V2_Grundmodell_1.3.2004">#REF!</definedName>
    <definedName name="BPG720I">#REF!</definedName>
    <definedName name="BRICKS">#REF!</definedName>
    <definedName name="BRSRI25">#REF!</definedName>
    <definedName name="BS">#REF!</definedName>
    <definedName name="cable_ladder_HD">#REF!</definedName>
    <definedName name="cable_ladder_MD">#REF!</definedName>
    <definedName name="cable_markers">#REF!</definedName>
    <definedName name="Cable_tray_LD">#REF!</definedName>
    <definedName name="cable_tray_MD">#REF!</definedName>
    <definedName name="CATHPEAK_TOTAL">#REF!</definedName>
    <definedName name="cbs">#REF!</definedName>
    <definedName name="CLIP_ON_SUPPORT_CHANNEL__1.2M">#REF!</definedName>
    <definedName name="COMP_GLANDS">#REF!</definedName>
    <definedName name="COMP0">#REF!</definedName>
    <definedName name="COMP1">#REF!</definedName>
    <definedName name="COMP2">#REF!</definedName>
    <definedName name="CONCRETE_CABLE_MARKER">#REF!</definedName>
    <definedName name="CONNECTOR_BLOCK_END_STOP_BAM">#REF!</definedName>
    <definedName name="CONNECTOR_BLOCK_M46_DIN_MOUNT">#REF!</definedName>
    <definedName name="CONNECTOR_BLOCK_M46P_DIN_MOUNT">#REF!</definedName>
    <definedName name="CONNECTOR_BLOCK_SIDE_COVER_FEM6">#REF!</definedName>
    <definedName name="CONT">'[1]MV Cable relocation'!#REF!</definedName>
    <definedName name="CONTACTOR_TC1_D09_5.5KW_230V">#REF!</definedName>
    <definedName name="COOKER_PLUG_RING_SET">#REF!</definedName>
    <definedName name="COPPER_BANDED_STRAP">#REF!</definedName>
    <definedName name="cottageped">#REF!</definedName>
    <definedName name="COVER">#REF!</definedName>
    <definedName name="cttp">#REF!</definedName>
    <definedName name="CUTTING_DISK">#REF!</definedName>
    <definedName name="_xlnm.Database">#REF!</definedName>
    <definedName name="DAYNIGHT_SWITCH__Royce_thompson">#REF!</definedName>
    <definedName name="DAYNIGHT_SWITCH_BASE__Royce_thompson">#REF!</definedName>
    <definedName name="dbs">#REF!</definedName>
    <definedName name="dichroic_12v_down_light_fitting">#REF!</definedName>
    <definedName name="DIMMER_MODULE__CLIPSAL">#REF!</definedName>
    <definedName name="DIMMER_MODULE_400W__CRABTREE">#REF!</definedName>
    <definedName name="DIMMER_MODULE_800W__CRABTREE">#REF!</definedName>
    <definedName name="DIN_RAIL">#REF!</definedName>
    <definedName name="Dis">#REF!</definedName>
    <definedName name="DISK_IN_BRICK_PER_M">#REF!</definedName>
    <definedName name="DISK_IN_CONCRETE_PER_M">#REF!</definedName>
    <definedName name="DRAW_WIRE">#REF!</definedName>
    <definedName name="DRIEL1_TOTAL">#REF!</definedName>
    <definedName name="DRIEL23_TOTAL">#REF!</definedName>
    <definedName name="DRIELBAR_TOTAL">#REF!</definedName>
    <definedName name="EARTH_SPIKE_CLAMP">#REF!</definedName>
    <definedName name="earthspike">#REF!</definedName>
    <definedName name="ECA">#REF!</definedName>
    <definedName name="elconop">#REF!</definedName>
    <definedName name="ELCONOP_COST">#REF!</definedName>
    <definedName name="ELCONOP_OH_COSTS">#REF!</definedName>
    <definedName name="elr">#REF!</definedName>
    <definedName name="ENCLOSURE_GY_BK_IP65">#REF!</definedName>
    <definedName name="Erw">#REF!</definedName>
    <definedName name="ErwRI25">#REF!</definedName>
    <definedName name="F010_YORK_BOX">#REF!</definedName>
    <definedName name="F15D_200A_T_P_MOULDED_CB">#REF!</definedName>
    <definedName name="fans">#REF!</definedName>
    <definedName name="FEMALE_COOKER_PLUG__Single_phase">#REF!</definedName>
    <definedName name="Fest">#REF!</definedName>
    <definedName name="Fest1">#REF!</definedName>
    <definedName name="Fest2">#REF!</definedName>
    <definedName name="Fest3">#REF!</definedName>
    <definedName name="Fest4">#REF!</definedName>
    <definedName name="Fest5">#REF!</definedName>
    <definedName name="FestRI25">#REF!</definedName>
    <definedName name="FFD2_COTTAGE_PEDESTAL_SHELL__OLINE">#REF!</definedName>
    <definedName name="FFD2_FLUSH_FLOOR_CONDUIT_BOX">#REF!</definedName>
    <definedName name="FFD3_COTTAGE_PEDESTAL_SHELL__OLINE">#REF!</definedName>
    <definedName name="FFD3_FLUSH_FLOOR_CONDUIT_BOX">#REF!</definedName>
    <definedName name="FIBER_GLASS_LIGHT_POLE_4.1M_LONG">#REF!</definedName>
    <definedName name="fiveAsocketoutlet">#REF!</definedName>
    <definedName name="FIX">'[1]MV Cable relocation'!#REF!</definedName>
    <definedName name="FLAT_TE">#REF!</definedName>
    <definedName name="FLOAT_SWITCH_B_01_5">#REF!</definedName>
    <definedName name="FLOAT_SWITCH_LS_103_3">#REF!</definedName>
    <definedName name="FPG720I">#REF!</definedName>
    <definedName name="FULL_BLANK">#REF!</definedName>
    <definedName name="GALV._DECK_BOX">#REF!</definedName>
    <definedName name="GALV._METAL_CHASSIS_PLATE_GX44614_150X110">#REF!</definedName>
    <definedName name="GALV._METAL_CHASSIS_PLATE_GX44615_190X140">#REF!</definedName>
    <definedName name="GALV._METAL_CHASSIS_PLATE_GX44616_240X190">#REF!</definedName>
    <definedName name="GALV._ROUND_BOX_LID">#REF!</definedName>
    <definedName name="GALV_BOSAL">#REF!</definedName>
    <definedName name="GALV_ROUND_BOX">#REF!</definedName>
    <definedName name="GENRATES">#REF!</definedName>
    <definedName name="GLUE">#REF!</definedName>
    <definedName name="HALF_BLANK">#REF!</definedName>
    <definedName name="handdryer">#REF!</definedName>
    <definedName name="HOLD_DOWN_BRACKET_HOLE_8mm">#REF!</definedName>
    <definedName name="HOLD_DOWN_BRACKET_HOLE_8mm__S_S316">#REF!</definedName>
    <definedName name="IL70_P4">#REF!</definedName>
    <definedName name="Ind._LCD_Monitore_12__SCD1297">#REF!</definedName>
    <definedName name="INDUSTRIAL_DEDICATED_SINGLE_SOCKET_OUTLET">#REF!</definedName>
    <definedName name="INDUSTRIAL_DOUBLE_SOCKET_OUTLET">#REF!</definedName>
    <definedName name="INDUSTRIAL_SINGLE_SOCKET_OUTLET">#REF!</definedName>
    <definedName name="industrialsocketoutlet">#REF!</definedName>
    <definedName name="industrialswitch">#REF!</definedName>
    <definedName name="INSTRISK">'[2]Price Summary'!$H$3</definedName>
    <definedName name="KILBURN1_TOTAL">#REF!</definedName>
    <definedName name="KILBURN2_TOTAL">#REF!</definedName>
    <definedName name="LÄ">#REF!</definedName>
    <definedName name="LÄ1">#REF!</definedName>
    <definedName name="LÄ2">#REF!</definedName>
    <definedName name="LÄ3">#REF!</definedName>
    <definedName name="LÄ4">#REF!</definedName>
    <definedName name="LÄ5">#REF!</definedName>
    <definedName name="LAB">'[1]MV Cable relocation'!#REF!</definedName>
    <definedName name="Labour_cost_to_company">#REF!</definedName>
    <definedName name="LABOURER">'[1]MV Cable relocation'!#REF!</definedName>
    <definedName name="lapp_cable">#REF!</definedName>
    <definedName name="LAPP_TERMINATION">#REF!</definedName>
    <definedName name="LÄRI25">#REF!</definedName>
    <definedName name="LCD_Monitore_Bedienfunktionalität">#REF!</definedName>
    <definedName name="LCD_Monitore_Leitungen">#REF!</definedName>
    <definedName name="LCD_Monitore_Netzteil">#REF!</definedName>
    <definedName name="LCD12_Monitore_Einbauvariante">#REF!</definedName>
    <definedName name="LCD12_Monitore_Leitungen">#REF!</definedName>
    <definedName name="LEGRAND_105_X_50_P_SKIRTING_BODY__10422">#REF!</definedName>
    <definedName name="LEGRAND_150_X_50_P_SKIRTING_BODY__10432">#REF!</definedName>
    <definedName name="LEGRAND_150_X_50_P_SKIRTING_BODY__10442__C_W_FIXED_PARTITIONS">#REF!</definedName>
    <definedName name="LEGRAND_195_X_50_P_SKIRTING_BODY__10452">#REF!</definedName>
    <definedName name="LEGRAND_60_X_50_P_SKIRTING_BODY__10402">#REF!</definedName>
    <definedName name="LEGRAND_80_50_P_SKIRTING_BODY_10412">#REF!</definedName>
    <definedName name="LEGRAND_CABLE_RETAINING_BRACKET__10782">#REF!</definedName>
    <definedName name="LEGRAND_P_S_20A_DOUBLE_POLE_ISOLATOR__572013__FOR_65_85MM_COVER">#REF!</definedName>
    <definedName name="LEGRAND_P_S_BLANK__572341__FOR_65_85MM_COVER">#REF!</definedName>
    <definedName name="LEGRAND_P_S_BS_13A_DSS0_2P___E__572467__FOR_65_85MM_COVER">#REF!</definedName>
    <definedName name="LEGRAND_P_S_BS_13A_SS0_2P___E__5722130__FOR_65_85MM_COVER">#REF!</definedName>
    <definedName name="LEGRAND_P_S_MOSAIC_ADAPTORS__10910__1_MODULE_FOR_40MM_COVER">#REF!</definedName>
    <definedName name="LEGRAND_P_S_MOSAIC_ADAPTORS__10921__2_MODULE_FOR_65MM_COVER">#REF!</definedName>
    <definedName name="LEGRAND_P_S_MOSAIC_ADAPTORS__10922__2_MODULE_FOR_85MM_COVER">#REF!</definedName>
    <definedName name="LEGRAND_P_S_MOSAIC_ADAPTORS__10931__3_MODULE_FOR_65MM_COVER">#REF!</definedName>
    <definedName name="LEGRAND_P_S_MOSAIC_ADAPTORS__10932__3_MODULE_FOR_85MM_COVER">#REF!</definedName>
    <definedName name="LEGRAND_P_S_MOSAIC_ADAPTORS__10941__4_MODULE_FOR_65MM_COVER">#REF!</definedName>
    <definedName name="LEGRAND_P_S_MOSAIC_ADAPTORS__10942__4_MODULE_FOR_85MM_COVER">#REF!</definedName>
    <definedName name="LEGRAND_P_S_MOSAIC_ADAPTORS__10961__6_MODULE_FOR_65MM_COVER">#REF!</definedName>
    <definedName name="LEGRAND_P_S_MOSAIC_ADAPTORS__10962__6_MODULE_FOR_85MM_COVER">#REF!</definedName>
    <definedName name="LEGRAND_P_S_MOSAIC_ADAPTORS__10981__8_MODULE_FOR_65MM_COVER">#REF!</definedName>
    <definedName name="LEGRAND_P_S_MOSAIC_ADAPTORS__10982__8_MODULE_FOR_85MM_COVER">#REF!</definedName>
    <definedName name="LEGRAND_P_S_RJ11_SOCKET__572300__FOR_40_65_85MM_COVER">#REF!</definedName>
    <definedName name="LEGRAND_P_S_RJ45_SOCKET__572302__FOR_40_65_85MM_COVER">#REF!</definedName>
    <definedName name="LEGRAND_P_S_RSA_16A__SS0_2P___E__572132__FOR_65_85MM_COVER">#REF!</definedName>
    <definedName name="LEGRAND_P_S_RSA_16A_DSS0_2P___E__572465__FOR_65_85MM_COVER">#REF!</definedName>
    <definedName name="LEGRAND_P_S_SCHUKO_16A_DSS0_2P___E__572463__FOR_65_85MM_COVER">#REF!</definedName>
    <definedName name="LEGRAND_P_S_SCHUKO_16A_SS0_2P___E__572118__FOR_65_85MM_COVER">#REF!</definedName>
    <definedName name="LEGRAND_P_S_WIRE_OUTLET__572307__FOR_65_85MM_COVER">#REF!</definedName>
    <definedName name="LEGRAND_P_SKIRTING_BASE_COVER_JOINT__10692">#REF!</definedName>
    <definedName name="LEGRAND_P_SKIRTING_CABLE_TIE_SADDLE__30881">#REF!</definedName>
    <definedName name="LEGRAND_P_SKIRTING_COVER_130mm__10524">#REF!</definedName>
    <definedName name="LEGRAND_P_SKIRTING_COVER_180mm__10526">#REF!</definedName>
    <definedName name="LEGRAND_P_SKIRTING_COVER_40mm_10520">#REF!</definedName>
    <definedName name="LEGRAND_P_SKIRTING_COVER_65mm__10521">#REF!</definedName>
    <definedName name="LEGRAND_P_SKIRTING_COVER_85mm__10522">#REF!</definedName>
    <definedName name="LEGRAND_P_SKIRTING_END_CAP__10702___FOR_105_X_50">#REF!</definedName>
    <definedName name="LEGRAND_P_SKIRTING_END_CAP__10706___FOR_150_X_50">#REF!</definedName>
    <definedName name="LEGRAND_P_SKIRTING_END_CAP__10707___FOR_195_X_50">#REF!</definedName>
    <definedName name="LEGRAND_P_SKIRTING_END_CAP__10720">#REF!</definedName>
    <definedName name="LEGRAND_P_SKIRTING_END_CAP__10722___FOR_80_X_50">#REF!</definedName>
    <definedName name="LEGRAND_P_SKIRTING_EXTERNAL_ANGLE__10622">#REF!</definedName>
    <definedName name="LEGRAND_P_SKIRTING_EXTERNAL_ANGLE_COMPLETE__10635">#REF!</definedName>
    <definedName name="LEGRAND_P_SKIRTING_EXTERNAL_ANGLE_DIVIDER__10632">#REF!</definedName>
    <definedName name="LEGRAND_P_SKIRTING_FLAT_ANGLE__10766">#REF!</definedName>
    <definedName name="LEGRAND_P_SKIRTING_FLAT_ANGLE__10767">#REF!</definedName>
    <definedName name="LEGRAND_P_SKIRTING_FLAT_ANGLE__10785">#REF!</definedName>
    <definedName name="LEGRAND_P_SKIRTING_FLAT_ANGLE__10789">#REF!</definedName>
    <definedName name="LEGRAND_P_SKIRTING_FLAT_ANGLE__10792">#REF!</definedName>
    <definedName name="LEGRAND_P_SKIRTING_FRONT_COVER_JOINT_130mm__10804">#REF!</definedName>
    <definedName name="LEGRAND_P_SKIRTING_FRONT_COVER_JOINT_180mm__10806">#REF!</definedName>
    <definedName name="LEGRAND_P_SKIRTING_FRONT_COVER_JOINT_40mm__10800">#REF!</definedName>
    <definedName name="LEGRAND_P_SKIRTING_FRONT_COVER_JOINT_65mm__10801">#REF!</definedName>
    <definedName name="LEGRAND_P_SKIRTING_FRONT_COVER_JOINT_85mm__10802">#REF!</definedName>
    <definedName name="LEGRAND_P_SKIRTING_INTERNAL_ANGLE__10602">#REF!</definedName>
    <definedName name="LEGRAND_P_SKIRTING_INTERNAL_ANGLE_COMPLETE__10606">#REF!</definedName>
    <definedName name="LEGRAND_P_SKIRTING_INTERNAL_ANGLE_DIVIDER__10612">#REF!</definedName>
    <definedName name="LEGRAND_P_SKIRTING_PARTITION__10472">#REF!</definedName>
    <definedName name="LEGRAND_P_SKIRTING_T_JUNCTION__10732">#REF!</definedName>
    <definedName name="LEGRAND_PSKIIRTING_INTERNAL_DIVIDER">#REF!</definedName>
    <definedName name="lightfitt">#REF!</definedName>
    <definedName name="lightswitch">#REF!</definedName>
    <definedName name="LÖ">#REF!</definedName>
    <definedName name="LOSKOP_TOTAL">#REF!</definedName>
    <definedName name="LT_fittings">#REF!</definedName>
    <definedName name="M10_DROP_IN_ANCHER">#REF!</definedName>
    <definedName name="M10_FENDER_WASHER">#REF!</definedName>
    <definedName name="M10_HEX_NUT">#REF!</definedName>
    <definedName name="M10_NUT_SPRING">#REF!</definedName>
    <definedName name="M10_THREAD_ROD">#REF!</definedName>
    <definedName name="M12_DROP_IN_ANCHER">#REF!</definedName>
    <definedName name="M12_FENDER_WASHER">#REF!</definedName>
    <definedName name="M12_HEX_NUT">#REF!</definedName>
    <definedName name="M12_NUT_SPRING">#REF!</definedName>
    <definedName name="M12_THREAD_ROD">#REF!</definedName>
    <definedName name="M5_BRASS_NUTS">#REF!</definedName>
    <definedName name="M5_X_35MM_BRASS_SCREWS">#REF!</definedName>
    <definedName name="M6_BUTTERFLY_ANCHER">#REF!</definedName>
    <definedName name="M6_DROP_IN_ANCHER">#REF!</definedName>
    <definedName name="M6_FENDER_WASHER">#REF!</definedName>
    <definedName name="M6_HEX_NUT">#REF!</definedName>
    <definedName name="M6_NUT_SPRING">#REF!</definedName>
    <definedName name="M6_THREAD_ROD">#REF!</definedName>
    <definedName name="M6_X_40MM_BOLT">#REF!</definedName>
    <definedName name="M8_DROP_IN_ANCHER">#REF!</definedName>
    <definedName name="M8_FENDER_WASHER">#REF!</definedName>
    <definedName name="M8_HEX_NUT">#REF!</definedName>
    <definedName name="M8_NUT_SPRING">#REF!</definedName>
    <definedName name="M8_THREAD_ROD">#REF!</definedName>
    <definedName name="M8_X_40MM_BOLT">#REF!</definedName>
    <definedName name="manholes">#REF!</definedName>
    <definedName name="mark_up_on_material">#REF!</definedName>
    <definedName name="Markup_on_Labour">#REF!</definedName>
    <definedName name="markup_on_material">#REF!</definedName>
    <definedName name="MASTER_TOTAL">#REF!</definedName>
    <definedName name="MAT">'[1]MV Cable relocation'!#REF!</definedName>
    <definedName name="MINI_JOINT_KIT">#REF!</definedName>
    <definedName name="MOTOR_BREAK">#REF!</definedName>
    <definedName name="MOTOR_STARTER_MS116_0.40A_C_W_ENCLOSURE_GY_BK_IP65">#REF!</definedName>
    <definedName name="NBT4_1__40_x_100_mm_PVC_TRUNKING__3M_LENGTH">#REF!</definedName>
    <definedName name="NO_0_CABLE_GLAND">#REF!</definedName>
    <definedName name="NO_0_SHROUD">#REF!</definedName>
    <definedName name="NO_1_CABLE_GLAND">#REF!</definedName>
    <definedName name="NO_1_SHROUD">#REF!</definedName>
    <definedName name="NO_2_CABLE_GLAND">#REF!</definedName>
    <definedName name="No_2_HELECON_CONNECTOR_BLOCK">#REF!</definedName>
    <definedName name="NO_2_SHROUD">#REF!</definedName>
    <definedName name="NO_3_CABLE_GLAND">#REF!</definedName>
    <definedName name="No_3_HELECON_CONNECTOR_BLOCK">#REF!</definedName>
    <definedName name="NO_3_SHROUD">#REF!</definedName>
    <definedName name="NO_4_CABLE_GLAND">#REF!</definedName>
    <definedName name="No_4_HELECON_CONNECTOR_BLOCK">#REF!</definedName>
    <definedName name="NO_5_CABLE_GLAND">#REF!</definedName>
    <definedName name="No_5_HELECON_CONNECTOR_BLOCK">#REF!</definedName>
    <definedName name="NO_6_CABLE_GLAND">#REF!</definedName>
    <definedName name="No_6_HELECON_CONNECTOR_BLOCK">#REF!</definedName>
    <definedName name="No_8_HELECON_CONNECTOR_BLOCK">#REF!</definedName>
    <definedName name="NO0CG">#REF!</definedName>
    <definedName name="NO0SHROUD">#REF!</definedName>
    <definedName name="NO1CG">#REF!</definedName>
    <definedName name="NO1SHROUD">#REF!</definedName>
    <definedName name="NO2CG">#REF!</definedName>
    <definedName name="NO2SHROUD">#REF!</definedName>
    <definedName name="NO3CG">#REF!</definedName>
    <definedName name="NO3SHROUD">#REF!</definedName>
    <definedName name="NO4CG">#REF!</definedName>
    <definedName name="NO4SHROUD">#REF!</definedName>
    <definedName name="NO5CG">#REF!</definedName>
    <definedName name="NO5SHROUD">#REF!</definedName>
    <definedName name="NO6CG">#REF!</definedName>
    <definedName name="NO6SHROUD">#REF!</definedName>
    <definedName name="OL_2000_1__41_X_41__1mm_THICK__5M_LENGTH">#REF!</definedName>
    <definedName name="OL_2200__41_X_41__0.8mm_THICK__3M_LENGTH">#REF!</definedName>
    <definedName name="OL_3300__41_X_41__2.5mm_THICK__6M_LENGTH">#REF!</definedName>
    <definedName name="OL_4000__41_X_41__1.6mm_THICK__5M_LENGTH">#REF!</definedName>
    <definedName name="overhead_costs">#REF!</definedName>
    <definedName name="P_1000">#REF!</definedName>
    <definedName name="P1000_UNISTRUT_CHANNEL_GALV.__41_X_41MM_X_2.5MM_THICK">#REF!</definedName>
    <definedName name="P1000T_UNISTRUT_CHANNEL_GALV.__SLOTTED">#REF!</definedName>
    <definedName name="P2000_UNISTRUT_CHANNEL_GALV._41_X_41MM_X_1.0MM_THICK">#REF!</definedName>
    <definedName name="P2000_UNISTRUT_CHANNEL_GALV._41_X_41MM_X_1.5MM_THICK">#REF!</definedName>
    <definedName name="P3300_UNISTRUT_CHANNEL_GALV._21_X_41MM_X_2.5MM_THICK">#REF!</definedName>
    <definedName name="P4000_P1000_P2000___PVC_COVER_CABSTRUT">#REF!</definedName>
    <definedName name="P4000_P1000_P2000__METAL_COVER_CABSTRUT">#REF!</definedName>
    <definedName name="P4000_UNISTRUT_CHANNEL_GALV._21_X_41MM_X_2.5MM_THICK">#REF!</definedName>
    <definedName name="P8000_76_X_76_GALV_WIRING_DUCT_CABSTRUT">#REF!</definedName>
    <definedName name="P8000_END_CAP">#REF!</definedName>
    <definedName name="P8000_HANGER_BRACKET_C_W_2_SCREWS_CABSTRUT">#REF!</definedName>
    <definedName name="P8000_RAD_CROSSOVER">#REF!</definedName>
    <definedName name="P8000_RAD_EXTERNAL_ELBOW">#REF!</definedName>
    <definedName name="P8000_RAD_HORIZONTAL_ELBOW">#REF!</definedName>
    <definedName name="P8000_RAD_INTERNAL_ELBOW">#REF!</definedName>
    <definedName name="P8000_RAD_TEE">#REF!</definedName>
    <definedName name="P8000_SPLICE">#REF!</definedName>
    <definedName name="P8000_STD_CROSSOVER">#REF!</definedName>
    <definedName name="P8000_STD_EXTERNAL_ELBOW">#REF!</definedName>
    <definedName name="P8000_STD_HORIZONTAL_ELBOW">#REF!</definedName>
    <definedName name="P8000_STD_INTERNAL_ELBOW">#REF!</definedName>
    <definedName name="P8000_STD_TEE">#REF!</definedName>
    <definedName name="P8200_P8000__METAL_COVER_CABSTRUT">#REF!</definedName>
    <definedName name="P8200_P8000__PVC_COVER_CABSTRUT">#REF!</definedName>
    <definedName name="P9000__METAL_COVER_CABSTRUT">#REF!</definedName>
    <definedName name="P9000__PVC_COVER_CABSTRUT">#REF!</definedName>
    <definedName name="P9000_127_X_76_GALV_WIRING_DUCT_CABSTRUT">#REF!</definedName>
    <definedName name="P9000_END_CAP">#REF!</definedName>
    <definedName name="P9000_HANGER_BRACKET_C_W_2_SCREWS_CABSTRUT">#REF!</definedName>
    <definedName name="P9000_RAD_CROSSOVER">#REF!</definedName>
    <definedName name="P9000_RAD_EXTERNAL_ELBOW">#REF!</definedName>
    <definedName name="P9000_RAD_HORIZONTAL_ELBOW">#REF!</definedName>
    <definedName name="P9000_RAD_INTERNAL_ELBOW">#REF!</definedName>
    <definedName name="P9000_RAD_TEE">#REF!</definedName>
    <definedName name="P9000_SPLICE">#REF!</definedName>
    <definedName name="P9000_STD_CROSSOVER">#REF!</definedName>
    <definedName name="P9000_STD_EXTERNAL_ELBOW">#REF!</definedName>
    <definedName name="P9000_STD_HORIZONTAL_ELBOW">#REF!</definedName>
    <definedName name="P9000_STD_INTERNAL_ELBOW">#REF!</definedName>
    <definedName name="P9000_STD_TEE">#REF!</definedName>
    <definedName name="Panel_PC_Zubehör">#REF!</definedName>
    <definedName name="PAR_38_2_LIGHT_MOTION_DETECTION_FITTING">#REF!</definedName>
    <definedName name="PAR_38_ENERGY_SAVER_LAMPS">#REF!</definedName>
    <definedName name="Pauschale_BIRI_Fab233">#REF!</definedName>
    <definedName name="Pauschale_FI_Fab241">#REF!</definedName>
    <definedName name="Pauschale_PG_Fab245">#REF!</definedName>
    <definedName name="PC_870">#REF!</definedName>
    <definedName name="PC670_Packages_____Runtime_Software">#REF!</definedName>
    <definedName name="PC670_V2">#REF!</definedName>
    <definedName name="PC670_V2___dezentral">#REF!</definedName>
    <definedName name="PC870___dezentral">#REF!</definedName>
    <definedName name="PC870_V1">#REF!</definedName>
    <definedName name="PERCGLUE">#REF!</definedName>
    <definedName name="PG16_GREY_LAPP_GLAND">#REF!</definedName>
    <definedName name="PG29_GREY_LAPP_GLAND">#REF!</definedName>
    <definedName name="PG9_GREY_LAPP_GLAND">#REF!</definedName>
    <definedName name="PIBO">#REF!</definedName>
    <definedName name="PL_26_ENERGY_SAVER_LAMPS">#REF!</definedName>
    <definedName name="PL_9_ENERGY_SAVER_LAMP">#REF!</definedName>
    <definedName name="PLASTER_MIX">#REF!</definedName>
    <definedName name="PLUG_TOP">#REF!</definedName>
    <definedName name="POLO_GATE_STATION">#REF!</definedName>
    <definedName name="POLO_PHONE">#REF!</definedName>
    <definedName name="POWERPOLE__DEDICATED_16A_SOCKET_OUTLET__CLIPSAL">#REF!</definedName>
    <definedName name="POWERPOLE__DEDICATED_16A_SOCKET_OUTLET_CRABTREE">#REF!</definedName>
    <definedName name="POWERPOLE__NORMAL_16A_SOCKET_OUTLET_CRABTREE">#REF!</definedName>
    <definedName name="POWERPOLE_3.5M__OLINE">#REF!</definedName>
    <definedName name="POWERPOLE_3M__OLINE">#REF!</definedName>
    <definedName name="POWERPOLE_4M__OLINE">#REF!</definedName>
    <definedName name="POWERPOLE_BOX">#REF!</definedName>
    <definedName name="POWERPOLE_BOX_COVER_KIT">#REF!</definedName>
    <definedName name="POWERPOLE_CEILING_FLANGE__OLINE0">#REF!</definedName>
    <definedName name="POWERPOLE_DATA_SOCKET__RJ45">#REF!</definedName>
    <definedName name="POWERPOLE_FLOOR_LOCATION_PAD__OLINE">#REF!</definedName>
    <definedName name="POWERPOLE_JACK_ASSEMBLY__OLINE">#REF!</definedName>
    <definedName name="POWERPOLE_NORMAL_16A_SOCKETOUTLET__CLIPSAL">#REF!</definedName>
    <definedName name="POWERPOLE_PHONE_SOCKET__RJ11">#REF!</definedName>
    <definedName name="POWERPOLE_PVC_COVER_3.5M__OLINE">#REF!</definedName>
    <definedName name="POWERPOLE_PVC_COVER_3M__OLINE">#REF!</definedName>
    <definedName name="POWERPOLE_PVC_COVER_4M__OLINE">#REF!</definedName>
    <definedName name="POWERPOLE_SERVICE_OUTLET_DIVIDER__OLINE">#REF!</definedName>
    <definedName name="powerpoles">#REF!</definedName>
    <definedName name="prepaid">#REF!</definedName>
    <definedName name="PREPAID_METER_BASE">#REF!</definedName>
    <definedName name="_xlnm.Print_Area" localSheetId="7">'Air Valve-Chamber-Part C'!$A$1:$G$785</definedName>
    <definedName name="_xlnm.Print_Area" localSheetId="11">'Butterfly Valves'!$A$1:$G$525</definedName>
    <definedName name="_xlnm.Print_Area" localSheetId="16">'Concrete Tunnel'!$A$1:$G$394</definedName>
    <definedName name="_xlnm.Print_Area" localSheetId="0">Cover!$B$1:$J$54</definedName>
    <definedName name="_xlnm.Print_Area" localSheetId="3">'DN 600 BYPASS'!$A$1:$G$516</definedName>
    <definedName name="_xlnm.Print_Area" localSheetId="4">'DN 800 '!$A$1:$G$525</definedName>
    <definedName name="_xlnm.Print_Area" localSheetId="5">'DN200 mPVC '!$A$1:$G$590</definedName>
    <definedName name="_xlnm.Print_Area" localSheetId="8">'FM, SV-Chamber NC2 Part C'!$A$1:$G$656</definedName>
    <definedName name="_xlnm.Print_Area" localSheetId="10">'Hot Tapping Chambers'!$A$1:$G$655</definedName>
    <definedName name="_xlnm.Print_Area" localSheetId="9">'IV, SV-Chamber ND2 Part C'!$A$1:$G$656</definedName>
    <definedName name="_xlnm.Print_Area" localSheetId="1">'P&amp;G'!$A$1:$G$392</definedName>
    <definedName name="_xlnm.Print_Area" localSheetId="14">'Part D-AC&amp;CP'!$A$1:$G$1832</definedName>
    <definedName name="_xlnm.Print_Area" localSheetId="12">'PRV and NRV'!$A$1:$G$1111</definedName>
    <definedName name="_xlnm.Print_Area" localSheetId="6">'Scour Valve Chambers-Part C'!$A$1:$G$786</definedName>
    <definedName name="_xlnm.Print_Area" localSheetId="17">Summary!$B$2:$D$56</definedName>
    <definedName name="_xlnm.Print_Area" localSheetId="13">'Tie-in Chambers'!$A$1:$G$851</definedName>
    <definedName name="_xlnm.Print_Area" localSheetId="15">'Trenchless Piping'!$A$1:$G$454</definedName>
    <definedName name="_xlnm.Print_Area">#REF!</definedName>
    <definedName name="_xlnm.Print_Titles">#N/A</definedName>
    <definedName name="Pro">#REF!</definedName>
    <definedName name="PVC_BOX">#REF!</definedName>
    <definedName name="PVC_CABLE_MARKER_TAPE">#REF!</definedName>
    <definedName name="PVC_CONDUIT">#REF!</definedName>
    <definedName name="PVC_EARTH_BAR_LEGS">#REF!</definedName>
    <definedName name="PVC_EXTENSION_RING">#REF!</definedName>
    <definedName name="PVC_GLUE">#REF!</definedName>
    <definedName name="PVC_GLUE_USED_PER_JOIN">#REF!</definedName>
    <definedName name="PVC_HW">#REF!</definedName>
    <definedName name="PVC_OVERSIZE_ROUND_BOX_LID">#REF!</definedName>
    <definedName name="PVC_ROUND_BOX">#REF!</definedName>
    <definedName name="PVC_ROUND_BOX_LID">#REF!</definedName>
    <definedName name="pvcextbox">#REF!</definedName>
    <definedName name="Q16mm_CLAMPS__1.5mm_X_2_3_4___2.5mm_X_2_3">#REF!</definedName>
    <definedName name="Q20mm_CLAMPS__2.5mm_X4_to_4mm_X_4___6mm_X_2_3">#REF!</definedName>
    <definedName name="Q26mm_CLAMPS__6mm_X4_to_16mm_X3___25_35mm_X_2">#REF!</definedName>
    <definedName name="Q32mm_CLAMPS__16mm_X_4_to_35mm_X_3">#REF!</definedName>
    <definedName name="Q40mm_CLAMPS__35mm_X_4_to_70mm_X_3">#REF!</definedName>
    <definedName name="Q46mm_CLAMPS__70mm_X_4_to_120mm_X_3">#REF!</definedName>
    <definedName name="Q52mm_CLAMPS__120mm_X_4_to_150_X_3">#REF!</definedName>
    <definedName name="Q58mm_CLAMPS__150mm_X_4_to_185mm_X_3">#REF!</definedName>
    <definedName name="Q66mm_CLAMPS__185mm_X_4_to_240mm_X_3">#REF!</definedName>
    <definedName name="Q70mm_CLAMPS__240mm_X_4">#REF!</definedName>
    <definedName name="Q78mm_CLAMPS__up_to_a_78mm_diameter_cable">#REF!</definedName>
    <definedName name="Rack_PC_840_Grundmodell_1.10.2003">#REF!</definedName>
    <definedName name="Rack_PC_840_P4_Grundmodell_1.10.2003">#REF!</definedName>
    <definedName name="Rack_PC_IL_40_Grundmodell_1.09.2002">#REF!</definedName>
    <definedName name="Rack_PC_IL_40_S_Grundmodell_1.10.2003">#REF!</definedName>
    <definedName name="RADIENT_DOWN_LIGHT_CB18_50W_12V_C_W_TRANSFORMER">#REF!</definedName>
    <definedName name="RADIENT_KB43_FLUORESCENT_LIGHT_36W_IP65">#REF!</definedName>
    <definedName name="RADIENT_LS174_FLOOD_LIGHT_250W_METAL_HALIDE_IP55">#REF!</definedName>
    <definedName name="RADIENT_WT6E_BULKHEAD_LIGHT_PL26W_ENERGY_SAVER_IP54">#REF!</definedName>
    <definedName name="Raised_Saddles">#REF!</definedName>
    <definedName name="RAM">#REF!</definedName>
    <definedName name="RAMRI25">#REF!</definedName>
    <definedName name="rblids">#REF!</definedName>
    <definedName name="RBSCREWS">#REF!</definedName>
    <definedName name="RJ_11_TELEPHONE_MODULE_FOR_CLIPSAL_C_W_4X2_GRID_PLATE">#REF!</definedName>
    <definedName name="RJ_45_DATA_MODULE_FOR_CLIPSAL_C_W_4X2_GRID_PLATE">#REF!</definedName>
    <definedName name="ROOF_BOX">#REF!</definedName>
    <definedName name="RPG720I">#REF!</definedName>
    <definedName name="S15_YORK_BOX">#REF!</definedName>
    <definedName name="Sa">#REF!</definedName>
    <definedName name="SAND_IMPORT">#REF!</definedName>
    <definedName name="Sb">#REF!</definedName>
    <definedName name="Sc">#REF!</definedName>
    <definedName name="SCREWS_STEEL_M5_X_16_CSK">#REF!</definedName>
    <definedName name="SELF_DRILLING_SCREW_12_X_25MM">#REF!</definedName>
    <definedName name="SELF_DRILLING_SCREWS_M10_X_16MM">#REF!</definedName>
    <definedName name="SELF_DRILLING_SCREWS_M5_X_10">#REF!</definedName>
    <definedName name="SELF_TAPPING_SCREW_10_X_16MM">#REF!</definedName>
    <definedName name="SELF_TAPPING_SCREW_10_X_30MM">#REF!</definedName>
    <definedName name="shrouds">#REF!</definedName>
    <definedName name="SINGLE_PHASE_METER_CBI">#REF!</definedName>
    <definedName name="SINGLE_PHASE_METER_DIN">#REF!</definedName>
    <definedName name="sleeves">#REF!</definedName>
    <definedName name="socketoutlet">#REF!</definedName>
    <definedName name="SPG720I">#REF!</definedName>
    <definedName name="SPIOENKOP_TOTAL">#REF!</definedName>
    <definedName name="SPLICE_CLAMP__WASHER__M6_X_16_BOLT___NUT">#REF!</definedName>
    <definedName name="SPLICE_SET">#REF!</definedName>
    <definedName name="SPRING_WASHER">#REF!</definedName>
    <definedName name="SQUAR_WASHER">#REF!</definedName>
    <definedName name="SSK">'[1]MV Cable relocation'!#REF!</definedName>
    <definedName name="STERKFONTEIN_TOTAL">#REF!</definedName>
    <definedName name="STOVE_BASE_CAP">#REF!</definedName>
    <definedName name="stoveisolator">#REF!</definedName>
    <definedName name="SUBCONTRACTOR">[2]Subcontractor!$I$5</definedName>
    <definedName name="Support_TE">#REF!</definedName>
    <definedName name="SWIMMING_POOL_DB_C_W_TIMER_TRANSFORMER_ETC">#REF!</definedName>
    <definedName name="T_120_S_CABLE_TIES">#REF!</definedName>
    <definedName name="T_50_I_CABLE_TIES">#REF!</definedName>
    <definedName name="TACTILE_DIMMER_BUTTON__CLIPSAL_S2000">#REF!</definedName>
    <definedName name="Tactile_dimmer_button_clipsal">#REF!</definedName>
    <definedName name="TE_TERMINATION">#REF!</definedName>
    <definedName name="TENDELE_TOTAL">#REF!</definedName>
    <definedName name="test">#REF!</definedName>
    <definedName name="THREE_PASE_PREPAID_METER_BASE">#REF!</definedName>
    <definedName name="THREE_PHASE_METER_CBI">#REF!</definedName>
    <definedName name="THREE_PHASE_METER_DIN">#REF!</definedName>
    <definedName name="TIME_SWITCH_DIN">#REF!</definedName>
    <definedName name="TIME_SWITCH_DIN_WITH_BATTERY_BACKUP">#REF!</definedName>
    <definedName name="TIME_SWITCH_SAMITE_WITH_BATTERY_BACKUP">#REF!</definedName>
    <definedName name="timer">#REF!</definedName>
    <definedName name="TIMER_AT_11_DN">#REF!</definedName>
    <definedName name="total">#REF!</definedName>
    <definedName name="trenching">#REF!</definedName>
    <definedName name="TRENCHING_IN_HARD_GROUND">#REF!</definedName>
    <definedName name="TRENCHING_IN_HARD_ROCK">#REF!</definedName>
    <definedName name="TRENCHING_IN_SOFT_GROUND">#REF!</definedName>
    <definedName name="TRENCHING_IN_SOFT_ROCK">#REF!</definedName>
    <definedName name="TUGELA_TOTAL">#REF!</definedName>
    <definedName name="tvmodule">#REF!</definedName>
    <definedName name="TWO_WAY_INTERMEDIATE_SWITCH_MODULE__CLIPSAL">#REF!</definedName>
    <definedName name="WEATHER_PROOF_BOX__190X140X140_GW44217_IP56___GWISS">#REF!</definedName>
    <definedName name="WEATHER_PROOF_BOX_150X110X140_GW44216_IP56___GWISS">#REF!</definedName>
    <definedName name="WEATHER_PROOF_BOX_240X190X160_GW44218_IP56__GWISS">#REF!</definedName>
    <definedName name="WEATHER_PROOFE_3_POLE_ISOLATOR_IP56_3LD_2064_OTB5">#REF!</definedName>
    <definedName name="weldingso">#REF!</definedName>
    <definedName name="wire_mesh_hd">#REF!</definedName>
    <definedName name="wire_mesh_md">#REF!</definedName>
    <definedName name="WOODSTOCK_TOTAL">#REF!</definedName>
    <definedName name="WP_ISOLATORS">#REF!</definedName>
    <definedName name="wpso">#REF!</definedName>
    <definedName name="WWODSTOCK_TOTAL">#REF!</definedName>
    <definedName name="YT_Trunking">#REF!</definedName>
    <definedName name="YT1_16_x_16_mm_PVC_TRUNKING">#REF!</definedName>
    <definedName name="YT2_16_x_25_mm_PVC_TRUNKING">#REF!</definedName>
    <definedName name="YT3_16_x_40_mm_PVC_TRUNKING">#REF!</definedName>
    <definedName name="YT4_25_x_40_mm_PVC_TRUNKING">#REF!</definedName>
    <definedName name="YT5_40_x_40_mm_PVC_TRUNKING">#REF!</definedName>
    <definedName name="YTRE">'[1]MV Cable relocation'!#REF!</definedName>
    <definedName name="ZONNER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41" l="1"/>
  <c r="G81" i="38"/>
  <c r="A526" i="48" l="1"/>
  <c r="G215" i="13"/>
  <c r="G217" i="13" s="1"/>
  <c r="G211" i="13"/>
  <c r="G213" i="13" s="1"/>
  <c r="G207" i="13"/>
  <c r="G209" i="13" s="1"/>
  <c r="G203" i="13"/>
  <c r="G205" i="13" s="1"/>
  <c r="A262" i="13"/>
  <c r="G231" i="13"/>
  <c r="G233" i="13" s="1"/>
  <c r="G227" i="13"/>
  <c r="G229" i="13" s="1"/>
  <c r="G223" i="13"/>
  <c r="G225" i="13" s="1"/>
  <c r="G219" i="13"/>
  <c r="G221" i="13" s="1"/>
  <c r="G243" i="13" l="1"/>
  <c r="G239" i="13"/>
  <c r="G241" i="13" s="1"/>
  <c r="G235" i="13"/>
  <c r="G237" i="13" s="1"/>
  <c r="G184" i="13"/>
  <c r="G188" i="13"/>
  <c r="G136" i="13" l="1"/>
  <c r="A132" i="13"/>
  <c r="A66" i="43"/>
  <c r="A720" i="62"/>
  <c r="A655" i="62"/>
  <c r="A590" i="62"/>
  <c r="A525" i="62"/>
  <c r="A460" i="62"/>
  <c r="A394" i="62"/>
  <c r="A329" i="62"/>
  <c r="A264" i="62"/>
  <c r="A199" i="62"/>
  <c r="A133" i="62"/>
  <c r="A67" i="62"/>
  <c r="E163" i="15" l="1"/>
  <c r="C30" i="41" l="1"/>
  <c r="A1767" i="63"/>
  <c r="A1701" i="63"/>
  <c r="A1636" i="63"/>
  <c r="A1570" i="63"/>
  <c r="A1505" i="63"/>
  <c r="A1440" i="63"/>
  <c r="A1374" i="63"/>
  <c r="A1309" i="63"/>
  <c r="A1244" i="63"/>
  <c r="A1178" i="63"/>
  <c r="A1113" i="63"/>
  <c r="A1048" i="63"/>
  <c r="A982" i="63"/>
  <c r="A917" i="63"/>
  <c r="A852" i="63"/>
  <c r="A787" i="63"/>
  <c r="A721" i="63"/>
  <c r="A656" i="63"/>
  <c r="A590" i="63"/>
  <c r="A525" i="63"/>
  <c r="A459" i="63"/>
  <c r="A394" i="63"/>
  <c r="A328" i="63"/>
  <c r="A262" i="63"/>
  <c r="A197" i="63"/>
  <c r="A132" i="63"/>
  <c r="A67" i="63"/>
  <c r="G1832" i="63" l="1"/>
  <c r="G201" i="13" l="1"/>
  <c r="A394" i="43" l="1"/>
  <c r="A264" i="60" l="1"/>
  <c r="C21" i="41" l="1"/>
  <c r="C34" i="41" l="1"/>
  <c r="C33" i="41"/>
  <c r="C27" i="41"/>
  <c r="C26" i="41"/>
  <c r="C25" i="41"/>
  <c r="C24" i="41"/>
  <c r="C23" i="41"/>
  <c r="C22" i="41"/>
  <c r="C20" i="41"/>
  <c r="A525" i="18" l="1"/>
  <c r="A459" i="18"/>
  <c r="A394" i="18"/>
  <c r="A328" i="18"/>
  <c r="A263" i="18"/>
  <c r="A198" i="18"/>
  <c r="A132" i="18"/>
  <c r="A67" i="18"/>
  <c r="A460" i="17"/>
  <c r="A394" i="17"/>
  <c r="A328" i="17"/>
  <c r="A263" i="17"/>
  <c r="A198" i="17"/>
  <c r="A132" i="17"/>
  <c r="A67" i="17"/>
  <c r="A460" i="16"/>
  <c r="A394" i="16"/>
  <c r="A328" i="16"/>
  <c r="A263" i="16"/>
  <c r="A198" i="16"/>
  <c r="A132" i="16"/>
  <c r="A67" i="16"/>
  <c r="A590" i="15"/>
  <c r="A524" i="15"/>
  <c r="A459" i="15"/>
  <c r="A393" i="15"/>
  <c r="A328" i="15"/>
  <c r="A263" i="15"/>
  <c r="A197" i="15"/>
  <c r="A132" i="15"/>
  <c r="A67" i="15"/>
  <c r="A327" i="13"/>
  <c r="A197" i="13"/>
  <c r="A67" i="13"/>
  <c r="A590" i="60" l="1"/>
  <c r="A525" i="60"/>
  <c r="A460" i="60"/>
  <c r="A395" i="60"/>
  <c r="A329" i="60"/>
  <c r="A199" i="60"/>
  <c r="A133" i="60"/>
  <c r="A67" i="60"/>
  <c r="A324" i="38" l="1"/>
  <c r="A260" i="38"/>
  <c r="A786" i="58" l="1"/>
  <c r="A721" i="58"/>
  <c r="A656" i="58"/>
  <c r="A591" i="58"/>
  <c r="A525" i="58"/>
  <c r="A459" i="58"/>
  <c r="A394" i="58"/>
  <c r="A329" i="58"/>
  <c r="A264" i="58"/>
  <c r="A199" i="58"/>
  <c r="A133" i="58"/>
  <c r="A67" i="58"/>
  <c r="A460" i="57"/>
  <c r="A395" i="57"/>
  <c r="A330" i="57"/>
  <c r="A264" i="57"/>
  <c r="A199" i="57"/>
  <c r="A133" i="57"/>
  <c r="A67" i="57"/>
  <c r="A67" i="56" l="1"/>
  <c r="A133" i="56"/>
  <c r="A199" i="56"/>
  <c r="A264" i="56"/>
  <c r="A329" i="56"/>
  <c r="A394" i="56"/>
  <c r="A459" i="56"/>
  <c r="A524" i="56"/>
  <c r="A589" i="56"/>
  <c r="A654" i="56"/>
  <c r="A720" i="56"/>
  <c r="A786" i="56"/>
  <c r="A851" i="56"/>
  <c r="A916" i="56"/>
  <c r="A981" i="56"/>
  <c r="A1046" i="56"/>
  <c r="A329" i="55" l="1"/>
  <c r="A264" i="55"/>
  <c r="A199" i="55"/>
  <c r="A133" i="55"/>
  <c r="A67" i="55"/>
  <c r="A264" i="48" l="1"/>
  <c r="A526" i="49"/>
  <c r="A656" i="43" l="1"/>
  <c r="A67" i="49" l="1"/>
  <c r="A133" i="49"/>
  <c r="A330" i="49"/>
  <c r="A396" i="49"/>
  <c r="A461" i="49"/>
  <c r="A199" i="49"/>
  <c r="A265" i="49"/>
  <c r="A591" i="49"/>
  <c r="A67" i="48"/>
  <c r="A133" i="48"/>
  <c r="A199" i="48"/>
  <c r="A330" i="48"/>
  <c r="A396" i="48"/>
  <c r="A461" i="48"/>
  <c r="A591" i="48"/>
  <c r="A132" i="43" l="1"/>
  <c r="A460" i="43"/>
  <c r="A526" i="43"/>
  <c r="A591" i="43"/>
  <c r="A198" i="43"/>
  <c r="A264" i="43"/>
  <c r="A329" i="43"/>
  <c r="A721" i="43"/>
  <c r="C15" i="41" l="1"/>
  <c r="C17" i="41"/>
  <c r="C16" i="41"/>
  <c r="C14" i="41"/>
  <c r="A389" i="38" l="1"/>
  <c r="A128" i="38"/>
  <c r="A67" i="38"/>
</calcChain>
</file>

<file path=xl/sharedStrings.xml><?xml version="1.0" encoding="utf-8"?>
<sst xmlns="http://schemas.openxmlformats.org/spreadsheetml/2006/main" count="11157" uniqueCount="3338">
  <si>
    <t xml:space="preserve">Johannesburg Water (SOC) Ltd </t>
  </si>
  <si>
    <t>JW14358</t>
  </si>
  <si>
    <t>Construction of Woodmead Inlet Bulk</t>
  </si>
  <si>
    <t>Schedule of Quantities</t>
  </si>
  <si>
    <t>`</t>
  </si>
  <si>
    <t>Part A - Section 1:  Preliminary and general</t>
  </si>
  <si>
    <t>GENERAL</t>
  </si>
  <si>
    <t>PAYMENT</t>
  </si>
  <si>
    <t>ITEM</t>
  </si>
  <si>
    <t>DESCRIPTION</t>
  </si>
  <si>
    <t>UNIT</t>
  </si>
  <si>
    <t>QTY</t>
  </si>
  <si>
    <t>AMOUNT</t>
  </si>
  <si>
    <t>NO</t>
  </si>
  <si>
    <t>SANS 1200 A</t>
  </si>
  <si>
    <t>8.3</t>
  </si>
  <si>
    <t>Scheduled fixed-charge and value-related items:</t>
  </si>
  <si>
    <t>PSA 8.3.1</t>
  </si>
  <si>
    <t>1.01.01</t>
  </si>
  <si>
    <t>Contractual Requirements</t>
  </si>
  <si>
    <t>sum</t>
  </si>
  <si>
    <t>PSA 8.3.2</t>
  </si>
  <si>
    <t>1.01.02</t>
  </si>
  <si>
    <t>Establishment of Facilities on the Site</t>
  </si>
  <si>
    <t>PSA 8.3.2.1</t>
  </si>
  <si>
    <t>1.01.02.01</t>
  </si>
  <si>
    <t>Facilities for Engineer</t>
  </si>
  <si>
    <t>1.01.02.01.01</t>
  </si>
  <si>
    <t>a) Furnished offices (2 No.)</t>
  </si>
  <si>
    <t>1.01.02.01.02</t>
  </si>
  <si>
    <t>c) Name Boards (4 No.)</t>
  </si>
  <si>
    <t>1.01.02.01.03</t>
  </si>
  <si>
    <t>d) JW ISD team office (2 No.)</t>
  </si>
  <si>
    <t>1.01.02.01.04</t>
  </si>
  <si>
    <t>e) CLO's office (1 No.)</t>
  </si>
  <si>
    <t>1.01.02.01.05</t>
  </si>
  <si>
    <t>f) Meeting Room (1 No.)</t>
  </si>
  <si>
    <t>1.01.02.01.06</t>
  </si>
  <si>
    <t>g) Latrine Facilities (1 No.)</t>
  </si>
  <si>
    <t>1.01.02.01.07</t>
  </si>
  <si>
    <t>h) Parking (3 No.)</t>
  </si>
  <si>
    <t>1.01.02.01.08</t>
  </si>
  <si>
    <t xml:space="preserve">i) Communication </t>
  </si>
  <si>
    <t>1.01.02.01.09</t>
  </si>
  <si>
    <t>j) Survey equipment, assistants and material</t>
  </si>
  <si>
    <t>1.01.02.01.10</t>
  </si>
  <si>
    <t xml:space="preserve">k) Computer facilities </t>
  </si>
  <si>
    <t>PSA 8.3.2.2</t>
  </si>
  <si>
    <t>1.01.02.02</t>
  </si>
  <si>
    <t>Facilities for Contractor</t>
  </si>
  <si>
    <t>1.01.02.02.01</t>
  </si>
  <si>
    <t>a) Offices and storage sheds</t>
  </si>
  <si>
    <t>1.01.02.02.02</t>
  </si>
  <si>
    <t>b) Workshops</t>
  </si>
  <si>
    <t>1.01.02.02.03</t>
  </si>
  <si>
    <t>e) Ablution and latrine facilities</t>
  </si>
  <si>
    <t>1.01.02.02.04</t>
  </si>
  <si>
    <t>f) Tools and equipment</t>
  </si>
  <si>
    <t>1.01.02.02.05</t>
  </si>
  <si>
    <t>g) Water supplies, electric power and communications</t>
  </si>
  <si>
    <t>1.01.02.02.06</t>
  </si>
  <si>
    <t>h) Dealing with water (See 5.5)</t>
  </si>
  <si>
    <t>1.01.02.02.07</t>
  </si>
  <si>
    <t>i) Access (See 5.8)</t>
  </si>
  <si>
    <t>1.01.02.02.08</t>
  </si>
  <si>
    <t>j) Plant</t>
  </si>
  <si>
    <t>PSA 8.3.3</t>
  </si>
  <si>
    <t>1.01.03</t>
  </si>
  <si>
    <t>Other Fixed charge Obligations</t>
  </si>
  <si>
    <t>8.3.4</t>
  </si>
  <si>
    <t>1.01.04</t>
  </si>
  <si>
    <t>Removal of Site Establishment</t>
  </si>
  <si>
    <t>PSA 8.3.5</t>
  </si>
  <si>
    <t>1.01.05</t>
  </si>
  <si>
    <t>Additional Contractual Obligations</t>
  </si>
  <si>
    <t>PSA 8.3.5.1</t>
  </si>
  <si>
    <t>1.01.05.01</t>
  </si>
  <si>
    <t>Notice and warning to consumers</t>
  </si>
  <si>
    <t>PSA 8.3.5.2</t>
  </si>
  <si>
    <t>1.01.05.02</t>
  </si>
  <si>
    <t xml:space="preserve">Compile Health and Safety Plan </t>
  </si>
  <si>
    <t>PSA 8.3.5.3</t>
  </si>
  <si>
    <t>1.01.05.03</t>
  </si>
  <si>
    <t xml:space="preserve">EMP Obligations </t>
  </si>
  <si>
    <t>PSA 8.3.5.4</t>
  </si>
  <si>
    <t>1.01.05.04</t>
  </si>
  <si>
    <t>Provision of Photographic Records</t>
  </si>
  <si>
    <t>Scheduled time-related items:</t>
  </si>
  <si>
    <t>PSA 8.4.2</t>
  </si>
  <si>
    <t>1.02.01</t>
  </si>
  <si>
    <t>1.02.02</t>
  </si>
  <si>
    <t>PSA 8.4.2.1</t>
  </si>
  <si>
    <t>1.02.02.01</t>
  </si>
  <si>
    <t xml:space="preserve">Facilities for Engineers </t>
  </si>
  <si>
    <t>1.02.02.01.01</t>
  </si>
  <si>
    <t>1.02.02.01.02</t>
  </si>
  <si>
    <t>c) Name Boards (2 No.)</t>
  </si>
  <si>
    <t>1.02.02.01.03</t>
  </si>
  <si>
    <t>d) Survey assistants and materials</t>
  </si>
  <si>
    <t>1.02.02.01.04</t>
  </si>
  <si>
    <t>e) JW ISD team office (2 No.)</t>
  </si>
  <si>
    <t>1.02.02.01.05</t>
  </si>
  <si>
    <t>f) CLO's office (1 No.)</t>
  </si>
  <si>
    <t>1.02.02.01.06</t>
  </si>
  <si>
    <t>g) Meeting Room (1 No.)</t>
  </si>
  <si>
    <t>1.02.02.01.07</t>
  </si>
  <si>
    <t>h) Latrine Facilities (1 No.)</t>
  </si>
  <si>
    <t>1.02.02.01.08</t>
  </si>
  <si>
    <t>i) Parking (3 No.)</t>
  </si>
  <si>
    <t>1.02.02.01.09</t>
  </si>
  <si>
    <t xml:space="preserve">j) Communication </t>
  </si>
  <si>
    <t>1.02.02.01.10</t>
  </si>
  <si>
    <t>PSA 8.4.2.2</t>
  </si>
  <si>
    <t>1.02.02.02</t>
  </si>
  <si>
    <t>1.02.02.02.01</t>
  </si>
  <si>
    <t>1.02.02.02.02</t>
  </si>
  <si>
    <t>1.02.02.02.03</t>
  </si>
  <si>
    <t>1.02.02.02.04</t>
  </si>
  <si>
    <t>1.02.02.02.05</t>
  </si>
  <si>
    <t>1.02.02.02.06</t>
  </si>
  <si>
    <t>1.02.02.02.07</t>
  </si>
  <si>
    <t>i) Access to site (See 5.8)</t>
  </si>
  <si>
    <t>1.02.02.02.08</t>
  </si>
  <si>
    <t>1.02.03</t>
  </si>
  <si>
    <t>Supervision for duration of construction</t>
  </si>
  <si>
    <t>PSA 8.4.4</t>
  </si>
  <si>
    <t>1.02.04</t>
  </si>
  <si>
    <t>Company and head office overhead costs for duration of the Contract</t>
  </si>
  <si>
    <t>PSA 8.4.5</t>
  </si>
  <si>
    <t>1.02.05</t>
  </si>
  <si>
    <t>Other time-related obligations</t>
  </si>
  <si>
    <t>PSA 8.4.6</t>
  </si>
  <si>
    <t>1.02.06</t>
  </si>
  <si>
    <t>Additional Obligations</t>
  </si>
  <si>
    <t>PSA 8.4.6.1</t>
  </si>
  <si>
    <t>1.02.06.01</t>
  </si>
  <si>
    <t xml:space="preserve">Implementation of Health and Safety Plan </t>
  </si>
  <si>
    <t>PSA 8.4.6.2</t>
  </si>
  <si>
    <t>1.02.06.02</t>
  </si>
  <si>
    <t>Full-time OHS Officer</t>
  </si>
  <si>
    <t>PSA 8.4.6.3</t>
  </si>
  <si>
    <t>1.02.06.03</t>
  </si>
  <si>
    <t>Provide protective safety clothing</t>
  </si>
  <si>
    <t>PSA 8.4.6.4</t>
  </si>
  <si>
    <t>1.02.06.04</t>
  </si>
  <si>
    <t>EMP Obligations</t>
  </si>
  <si>
    <t>PSA 8.4.6.5</t>
  </si>
  <si>
    <t>1.02.06.05</t>
  </si>
  <si>
    <t>Full-time Environmental Representative</t>
  </si>
  <si>
    <t>PSA 8.4.6.6</t>
  </si>
  <si>
    <t>1.02.06.06</t>
  </si>
  <si>
    <t>On-site security</t>
  </si>
  <si>
    <t>PSA 8.4.6.7</t>
  </si>
  <si>
    <t>1.02.06.07</t>
  </si>
  <si>
    <t>Electrical Safety Officer (ESO)</t>
  </si>
  <si>
    <t>1.03.01</t>
  </si>
  <si>
    <t>a) Community Liaison Officer (CLO and CSO)</t>
  </si>
  <si>
    <t>P. Sum</t>
  </si>
  <si>
    <t>1.03.02</t>
  </si>
  <si>
    <t>b) Overheads, charges and profit on above</t>
  </si>
  <si>
    <t>%</t>
  </si>
  <si>
    <t>1.03.03</t>
  </si>
  <si>
    <t>c) Alteration to existing services by authorities</t>
  </si>
  <si>
    <t>1.03.04</t>
  </si>
  <si>
    <t>d) Overheads, charges and profit on above</t>
  </si>
  <si>
    <t>1.03.05</t>
  </si>
  <si>
    <t>e) Reinstatement of asphalt by JRA</t>
  </si>
  <si>
    <t>1.03.06</t>
  </si>
  <si>
    <t>f) Overheads, charges and profit on above</t>
  </si>
  <si>
    <t>1.03.07</t>
  </si>
  <si>
    <t>g) Training</t>
  </si>
  <si>
    <t>1.03.08</t>
  </si>
  <si>
    <t>h) Overheads, charges and profit on above</t>
  </si>
  <si>
    <t>1.03.09</t>
  </si>
  <si>
    <t>i) Temporary protection of services</t>
  </si>
  <si>
    <t>1.03.10</t>
  </si>
  <si>
    <t>j) Overheads, charges and profit on above</t>
  </si>
  <si>
    <t>1.03.11</t>
  </si>
  <si>
    <t xml:space="preserve">k) Relocation of endangered plant species </t>
  </si>
  <si>
    <t>1.03.12</t>
  </si>
  <si>
    <t>l) Overheads, charges and profit on above</t>
  </si>
  <si>
    <t>1.03.13</t>
  </si>
  <si>
    <t xml:space="preserve">m) Provision of OHS Mentorship  </t>
  </si>
  <si>
    <t>1.03.14</t>
  </si>
  <si>
    <t>n) Overheads, charges and profit on above</t>
  </si>
  <si>
    <t>1.03.15</t>
  </si>
  <si>
    <t>1.03.16</t>
  </si>
  <si>
    <t>p) Overheads, charges and profit on above</t>
  </si>
  <si>
    <t>PSA 8.6</t>
  </si>
  <si>
    <t>Prime Cost Items:</t>
  </si>
  <si>
    <t>1.04.01</t>
  </si>
  <si>
    <t>a) Additional tests required by the Project Manager</t>
  </si>
  <si>
    <t>PC Sum</t>
  </si>
  <si>
    <t>1.04.02</t>
  </si>
  <si>
    <t xml:space="preserve">b) Charge required by Contractor on subitem 1.04.01 above </t>
  </si>
  <si>
    <t>PSA 8.7</t>
  </si>
  <si>
    <t>1.05</t>
  </si>
  <si>
    <t>Dayworks</t>
  </si>
  <si>
    <t>1.05.01</t>
  </si>
  <si>
    <t>Labour</t>
  </si>
  <si>
    <t>1.05.01.01</t>
  </si>
  <si>
    <t>Foreman</t>
  </si>
  <si>
    <t>h</t>
  </si>
  <si>
    <t>1.05.01.02</t>
  </si>
  <si>
    <t>Welder</t>
  </si>
  <si>
    <t>1.05.01.03</t>
  </si>
  <si>
    <t>Skilled labour</t>
  </si>
  <si>
    <t>1.05.01.04</t>
  </si>
  <si>
    <t>Semi-skilled labour</t>
  </si>
  <si>
    <t>1.05.01.05</t>
  </si>
  <si>
    <t>Unskilled labour</t>
  </si>
  <si>
    <t>1.05.02</t>
  </si>
  <si>
    <t>Plant</t>
  </si>
  <si>
    <t>1.05.02.01</t>
  </si>
  <si>
    <t>Excavator (20 t)</t>
  </si>
  <si>
    <t>1.05.02.02</t>
  </si>
  <si>
    <t>1.05.02.03</t>
  </si>
  <si>
    <t>Loader (0,5 m³ bucket)</t>
  </si>
  <si>
    <t>1.05.02.04</t>
  </si>
  <si>
    <r>
      <t>Tipper truck (10 m</t>
    </r>
    <r>
      <rPr>
        <vertAlign val="superscript"/>
        <sz val="10"/>
        <rFont val="Arial"/>
        <family val="2"/>
      </rPr>
      <t>3</t>
    </r>
    <r>
      <rPr>
        <sz val="10"/>
        <rFont val="Arial"/>
        <family val="2"/>
      </rPr>
      <t>)</t>
    </r>
  </si>
  <si>
    <t>1.05.02.05</t>
  </si>
  <si>
    <t>Walk-behind vibrating roller</t>
  </si>
  <si>
    <t>1.05.02.06</t>
  </si>
  <si>
    <t>Welding Machine</t>
  </si>
  <si>
    <t>1.05.02.07</t>
  </si>
  <si>
    <r>
      <t>Water truck (5 000</t>
    </r>
    <r>
      <rPr>
        <sz val="10"/>
        <rFont val="Calibri"/>
        <family val="2"/>
      </rPr>
      <t>ℓ</t>
    </r>
    <r>
      <rPr>
        <sz val="10"/>
        <rFont val="Arial"/>
        <family val="2"/>
      </rPr>
      <t>)</t>
    </r>
  </si>
  <si>
    <t>1.05.02.08</t>
  </si>
  <si>
    <t>Water pump (4 inch)</t>
  </si>
  <si>
    <t>PSA 8.8</t>
  </si>
  <si>
    <t>1.06</t>
  </si>
  <si>
    <t>Temporary works (See 8.1.2.1(d))</t>
  </si>
  <si>
    <t>PSA 8.8.4</t>
  </si>
  <si>
    <t>1.06.01</t>
  </si>
  <si>
    <t>Existing services (see 5.4)</t>
  </si>
  <si>
    <t>1.06.01.01</t>
  </si>
  <si>
    <t xml:space="preserve">a) Supply or hire of Ground Penetrating Radar equipment </t>
  </si>
  <si>
    <t>Sum</t>
  </si>
  <si>
    <t>1.06.01.02</t>
  </si>
  <si>
    <t>b) Excavation by hand to expose existing services in all types of materials</t>
  </si>
  <si>
    <t>m³</t>
  </si>
  <si>
    <t>PSA 8.8.7</t>
  </si>
  <si>
    <t>1.06.02</t>
  </si>
  <si>
    <t xml:space="preserve">Temporary Plastic Barrier Fence </t>
  </si>
  <si>
    <t>m</t>
  </si>
  <si>
    <t>Total carried forward to summary</t>
  </si>
  <si>
    <t>SUMMARY</t>
  </si>
  <si>
    <t>Part B - Section 1: DN 600 Steel Main Pipeline</t>
  </si>
  <si>
    <t>SITE CLEARANCE</t>
  </si>
  <si>
    <t>RATE</t>
  </si>
  <si>
    <t>SANS 1200 C</t>
  </si>
  <si>
    <t>PSC 8.2.1</t>
  </si>
  <si>
    <t>Clear and grub</t>
  </si>
  <si>
    <t>Strips, 3 m wide</t>
  </si>
  <si>
    <t>8.2.2</t>
  </si>
  <si>
    <t>Remove and grub large trees and tree stumps of girth</t>
  </si>
  <si>
    <t>Over 1 m and up to and including 2 m</t>
  </si>
  <si>
    <t>No.</t>
  </si>
  <si>
    <t>Over 2 m and up to and including 3 m</t>
  </si>
  <si>
    <t>PSC 8.2.5</t>
  </si>
  <si>
    <t>1.03</t>
  </si>
  <si>
    <t>a) Guardrails</t>
  </si>
  <si>
    <t>b) Diamond mesh fencing</t>
  </si>
  <si>
    <t>c) Steel palisade fencing</t>
  </si>
  <si>
    <t>d) Clearview fencing</t>
  </si>
  <si>
    <t xml:space="preserve">e) 110 mm masonry wall </t>
  </si>
  <si>
    <t xml:space="preserve">f) 220 mm masonry wall </t>
  </si>
  <si>
    <t xml:space="preserve">g) Masonry columns </t>
  </si>
  <si>
    <t>8.2.10</t>
  </si>
  <si>
    <t>1.04</t>
  </si>
  <si>
    <t xml:space="preserve">Remove topsoil to nominal depth of 150 mm and stockpile      </t>
  </si>
  <si>
    <t xml:space="preserve">PSC 8.2.11	</t>
  </si>
  <si>
    <t>Temporary fencing or hoarding</t>
  </si>
  <si>
    <t xml:space="preserve">a) 1.8 m High Diamond mesh fencing </t>
  </si>
  <si>
    <t>PSC 8.2.12</t>
  </si>
  <si>
    <t>Removal of man-made surfaces and kerbing</t>
  </si>
  <si>
    <t xml:space="preserve">a) Road materials with Asphalt ≤ 50mm thick </t>
  </si>
  <si>
    <t>m²</t>
  </si>
  <si>
    <t xml:space="preserve">b) Road materials with Asphalt &gt; 50 ≤ 100mm thick </t>
  </si>
  <si>
    <t>1.06.03</t>
  </si>
  <si>
    <t>c) Interlocking concrete segmental paving blocks, Class 2.6/40MPa (all colours)</t>
  </si>
  <si>
    <t>1.06.04</t>
  </si>
  <si>
    <t>d) Concrete paving blocks, Class 2.6/40MPa (various sizes)</t>
  </si>
  <si>
    <t>1.06.05</t>
  </si>
  <si>
    <t>e) Brick paving</t>
  </si>
  <si>
    <t>1.06.06</t>
  </si>
  <si>
    <t>f) Unreinforced concrete ≤ 75mm thick</t>
  </si>
  <si>
    <t>1.06.07</t>
  </si>
  <si>
    <t>g) Reinforced concrete ≤ 75mm thick</t>
  </si>
  <si>
    <t>1.06.08</t>
  </si>
  <si>
    <t xml:space="preserve">h) Garden, lawns and grassing  </t>
  </si>
  <si>
    <t>1.06.09</t>
  </si>
  <si>
    <t xml:space="preserve">i) All types of Kerbing including channel </t>
  </si>
  <si>
    <t>PSC 8.2.13</t>
  </si>
  <si>
    <t>1.07</t>
  </si>
  <si>
    <t>Backfilling and reinstatement of man-made surfaces re-using removed materials</t>
  </si>
  <si>
    <t>1.07.01</t>
  </si>
  <si>
    <t>a) Interlocking concrete segmental paving blocks, Class 2.6/40MPa (all colours)</t>
  </si>
  <si>
    <t>1.07.02</t>
  </si>
  <si>
    <t>b) Concrete paving blocks, Class 2.6/40MPa (various sizes)</t>
  </si>
  <si>
    <t>1.07.03</t>
  </si>
  <si>
    <t>c) Brick paving</t>
  </si>
  <si>
    <t>1.07.04</t>
  </si>
  <si>
    <t>d) Kerbing (all types of kerbing)</t>
  </si>
  <si>
    <t>PSC 8.2.14</t>
  </si>
  <si>
    <t>1.08</t>
  </si>
  <si>
    <t>Take down and re-erect existing fences and guardrails</t>
  </si>
  <si>
    <t>1.08.01</t>
  </si>
  <si>
    <t xml:space="preserve">a) Guardrails </t>
  </si>
  <si>
    <t>1.08.02</t>
  </si>
  <si>
    <t xml:space="preserve">b) Diamond mesh fencing </t>
  </si>
  <si>
    <t>1.08.03</t>
  </si>
  <si>
    <t xml:space="preserve">c) Steel palisade fencing </t>
  </si>
  <si>
    <t>1.08.04</t>
  </si>
  <si>
    <t xml:space="preserve">d) Clearview fencing </t>
  </si>
  <si>
    <t>PSC 8.2.15</t>
  </si>
  <si>
    <t>1.09</t>
  </si>
  <si>
    <t>Reinstatement of existing masonry walls and steel fences</t>
  </si>
  <si>
    <t>PSC 8.2.15.1</t>
  </si>
  <si>
    <t>1.09.1</t>
  </si>
  <si>
    <t>Face brick walls</t>
  </si>
  <si>
    <t>1.09.1.1</t>
  </si>
  <si>
    <t>a) 110 mm wall</t>
  </si>
  <si>
    <t>1.09.1.2</t>
  </si>
  <si>
    <t>b) 220 mm wall</t>
  </si>
  <si>
    <t>1.09.1.3</t>
  </si>
  <si>
    <t xml:space="preserve">c) Masonry columns </t>
  </si>
  <si>
    <r>
      <t>m</t>
    </r>
    <r>
      <rPr>
        <sz val="10"/>
        <rFont val="Calibri"/>
        <family val="2"/>
      </rPr>
      <t>³</t>
    </r>
  </si>
  <si>
    <t>PSC 8.2.15.2</t>
  </si>
  <si>
    <t>1.09.2</t>
  </si>
  <si>
    <t>Plastered walls</t>
  </si>
  <si>
    <t>1.09.2.01</t>
  </si>
  <si>
    <t>1.09.2.02</t>
  </si>
  <si>
    <t>1.09.2.03</t>
  </si>
  <si>
    <t>PSC 8.2.15.3</t>
  </si>
  <si>
    <t>1.09.3</t>
  </si>
  <si>
    <t>Steel fences</t>
  </si>
  <si>
    <t>1.09.3.01</t>
  </si>
  <si>
    <t xml:space="preserve">a) Diamond mesh fencing </t>
  </si>
  <si>
    <t>1.09.3.02</t>
  </si>
  <si>
    <t>b) Palisade fencing</t>
  </si>
  <si>
    <t>1.09.3.03</t>
  </si>
  <si>
    <t>c) Clearview fencing</t>
  </si>
  <si>
    <t>PSC 8.2.16</t>
  </si>
  <si>
    <t>1.10</t>
  </si>
  <si>
    <t xml:space="preserve">Protection of trees </t>
  </si>
  <si>
    <t>No</t>
  </si>
  <si>
    <t>PSC 8.2.21</t>
  </si>
  <si>
    <t>1.11</t>
  </si>
  <si>
    <t xml:space="preserve">Temporary removal and reinstatement of electrical infrastructure </t>
  </si>
  <si>
    <t>1.11.01</t>
  </si>
  <si>
    <t xml:space="preserve">a) Electrical Poles </t>
  </si>
  <si>
    <t>1.11.02</t>
  </si>
  <si>
    <t xml:space="preserve">b) Street Lights </t>
  </si>
  <si>
    <t>1.11.03</t>
  </si>
  <si>
    <t xml:space="preserve">c) Traffic Signals </t>
  </si>
  <si>
    <t>PSC 8.2.22</t>
  </si>
  <si>
    <t>1.12</t>
  </si>
  <si>
    <t>1.12.01</t>
  </si>
  <si>
    <t xml:space="preserve">a) Wall top mounted </t>
  </si>
  <si>
    <t>1.12.02</t>
  </si>
  <si>
    <t xml:space="preserve">b) Free standing (fence height up to 3 meter) </t>
  </si>
  <si>
    <t>1.12.03</t>
  </si>
  <si>
    <t>PSC 8.2.23</t>
  </si>
  <si>
    <t>1.13</t>
  </si>
  <si>
    <t xml:space="preserve">Temporary electrical fencing </t>
  </si>
  <si>
    <t>1.13.01</t>
  </si>
  <si>
    <t>1.13.02</t>
  </si>
  <si>
    <t>EARTHWORKS (PIPE TRENCHES)</t>
  </si>
  <si>
    <t>SANS 1200 DB</t>
  </si>
  <si>
    <t>PSDB 8.3.2</t>
  </si>
  <si>
    <t>a) Excavate in all materials, for trenches, backfill compact and dispose of surplus material</t>
  </si>
  <si>
    <t>2.01.01</t>
  </si>
  <si>
    <t>Pipes of diameter of DN 600 for depths</t>
  </si>
  <si>
    <t>2.01.01.01</t>
  </si>
  <si>
    <t xml:space="preserve">Up to 1,0 m      </t>
  </si>
  <si>
    <t>2.01.01.02</t>
  </si>
  <si>
    <t xml:space="preserve">Over 1,0 m up to 2,0 m    </t>
  </si>
  <si>
    <t>2.01.01.03</t>
  </si>
  <si>
    <t xml:space="preserve">Over 2,0 m up to 3,0 m    </t>
  </si>
  <si>
    <t>2.01.01.04</t>
  </si>
  <si>
    <t xml:space="preserve">Over 3,0 m up to 4,0 m    </t>
  </si>
  <si>
    <t>b) Extra over item 2.01 above for</t>
  </si>
  <si>
    <t>2.02.01</t>
  </si>
  <si>
    <t xml:space="preserve">1) Intermediate excavation     </t>
  </si>
  <si>
    <t>2.02.02</t>
  </si>
  <si>
    <t xml:space="preserve">2) Hard rock excavation     </t>
  </si>
  <si>
    <t>2.02.03</t>
  </si>
  <si>
    <t xml:space="preserve">3) Hand excavation where ordered by the Project Manager </t>
  </si>
  <si>
    <t>2.02.03.01</t>
  </si>
  <si>
    <t xml:space="preserve">a) Soft material </t>
  </si>
  <si>
    <t>2.02.03.02</t>
  </si>
  <si>
    <t xml:space="preserve">b) Intermediate material </t>
  </si>
  <si>
    <t>2.02.03.03</t>
  </si>
  <si>
    <t xml:space="preserve">c) Hard material </t>
  </si>
  <si>
    <t>2.02.04</t>
  </si>
  <si>
    <t xml:space="preserve">4) Backfill stabilized with 5% cement where directed by the Project Manager </t>
  </si>
  <si>
    <t>2.02.05</t>
  </si>
  <si>
    <t xml:space="preserve">5) Soilcrete backfill where directed by the Project Manager  </t>
  </si>
  <si>
    <t>8.3.2</t>
  </si>
  <si>
    <t>2.02.06</t>
  </si>
  <si>
    <t>8.3.3</t>
  </si>
  <si>
    <t>2.03</t>
  </si>
  <si>
    <t>Excavation Ancillaries</t>
  </si>
  <si>
    <t>8.3.3.1</t>
  </si>
  <si>
    <t>2.03.01</t>
  </si>
  <si>
    <t>Make up deficiency in backfill material</t>
  </si>
  <si>
    <t>2.03.01.01</t>
  </si>
  <si>
    <t>a) from other necessary excavations on site</t>
  </si>
  <si>
    <t>2.03.01.02</t>
  </si>
  <si>
    <t>c) by importation from commercial or off-site sources selected by the contractor</t>
  </si>
  <si>
    <t>PSDB 8.3.3.3</t>
  </si>
  <si>
    <t>2.03.02</t>
  </si>
  <si>
    <t>Compaction in roadways</t>
  </si>
  <si>
    <t>2.04</t>
  </si>
  <si>
    <t>Particular Items</t>
  </si>
  <si>
    <t>PSDB 8.3.4 (a)</t>
  </si>
  <si>
    <t>2.04.01</t>
  </si>
  <si>
    <t>a) Shore trench opposite structure or service</t>
  </si>
  <si>
    <t>PSDB 8.3.4 (c)</t>
  </si>
  <si>
    <t>2.04.02</t>
  </si>
  <si>
    <t>Dealing with groundwater</t>
  </si>
  <si>
    <t>2.04.02.01</t>
  </si>
  <si>
    <t>(1) Crushed stone (14 mm or 20 mm)</t>
  </si>
  <si>
    <t>2.04.02.02</t>
  </si>
  <si>
    <t xml:space="preserve">(2) Nonwoven, needle punched, continuous filament, polyester Geotextile </t>
  </si>
  <si>
    <r>
      <t>m</t>
    </r>
    <r>
      <rPr>
        <vertAlign val="superscript"/>
        <sz val="10"/>
        <rFont val="Arial"/>
        <family val="2"/>
      </rPr>
      <t>2</t>
    </r>
  </si>
  <si>
    <t>PSDB 8.3.5</t>
  </si>
  <si>
    <t>2.05</t>
  </si>
  <si>
    <t>Existing Services that Intersect or Adjoin a Pipe Trench</t>
  </si>
  <si>
    <t>2.05.01</t>
  </si>
  <si>
    <t>a) Services that intersect a trench</t>
  </si>
  <si>
    <t>2.05.01.01</t>
  </si>
  <si>
    <t>Water pipes up to DN 200</t>
  </si>
  <si>
    <t xml:space="preserve"> No.</t>
  </si>
  <si>
    <t>2.05.01.02</t>
  </si>
  <si>
    <t>Water mains DN 250 and larger</t>
  </si>
  <si>
    <t>2.05.01.03</t>
  </si>
  <si>
    <t>2.05.01.04</t>
  </si>
  <si>
    <t>Sewer mains DN 200 and larger</t>
  </si>
  <si>
    <t>2.05.01.05</t>
  </si>
  <si>
    <t>Stormwater pipes (any size)</t>
  </si>
  <si>
    <t>2.05.01.06</t>
  </si>
  <si>
    <t>Cables (Electrical, data or telephone)</t>
  </si>
  <si>
    <t>2.05.01.07</t>
  </si>
  <si>
    <t>Drainage furrows and channels</t>
  </si>
  <si>
    <t>2.05.02</t>
  </si>
  <si>
    <t>b) Services that adjoin a trench</t>
  </si>
  <si>
    <t>2.05.02.01</t>
  </si>
  <si>
    <t>2.05.02.02</t>
  </si>
  <si>
    <t>2.05.02.03</t>
  </si>
  <si>
    <t>2.05.02.04</t>
  </si>
  <si>
    <t>2.05.02.05</t>
  </si>
  <si>
    <t>2.05.02.06</t>
  </si>
  <si>
    <t>2.05.02.07</t>
  </si>
  <si>
    <t>PSDB 8.3.5 c</t>
  </si>
  <si>
    <t>2.06.03</t>
  </si>
  <si>
    <t>c) Services that require special care</t>
  </si>
  <si>
    <t>2.06.03.01</t>
  </si>
  <si>
    <t>Crossing underneath power lines up to 11 kV</t>
  </si>
  <si>
    <t>2.06.03.02</t>
  </si>
  <si>
    <t>Crossing underneath power lines up to 300 kV</t>
  </si>
  <si>
    <t>2.06.03.03</t>
  </si>
  <si>
    <t>Crossing underneath telephone lines</t>
  </si>
  <si>
    <t>2.06.02.04</t>
  </si>
  <si>
    <t>Working alongside electricity poles</t>
  </si>
  <si>
    <t>2.06.02.05</t>
  </si>
  <si>
    <t>Working alongside telephone poles</t>
  </si>
  <si>
    <t>2.06.02.06</t>
  </si>
  <si>
    <t>Working alongside traffic signals</t>
  </si>
  <si>
    <t>2.06.02.07</t>
  </si>
  <si>
    <t>Working alongside street lights</t>
  </si>
  <si>
    <t>PSDB 8.3.6</t>
  </si>
  <si>
    <t>Finishing</t>
  </si>
  <si>
    <t>PSDB8.3.6.1</t>
  </si>
  <si>
    <t>2.07.01</t>
  </si>
  <si>
    <t xml:space="preserve">Reinstate road surfaces complete with all courses </t>
  </si>
  <si>
    <t>2.07.01.01</t>
  </si>
  <si>
    <t xml:space="preserve">a) Gravel on shoulders      </t>
  </si>
  <si>
    <t>2.07.01.02</t>
  </si>
  <si>
    <t xml:space="preserve">b) Asphalt of thickness 40 mm in parking area </t>
  </si>
  <si>
    <t>2.07.01.03</t>
  </si>
  <si>
    <t xml:space="preserve">c) Asphalt of thickness 40 mm in roadway </t>
  </si>
  <si>
    <t>2.07.01.04</t>
  </si>
  <si>
    <t xml:space="preserve">d) Re-instatement of unreinforced concrete </t>
  </si>
  <si>
    <t>2.07.01.05</t>
  </si>
  <si>
    <t xml:space="preserve">e) Re-instatement of reinforced concrete </t>
  </si>
  <si>
    <t>2.07.01.06</t>
  </si>
  <si>
    <t xml:space="preserve">f) Re-instatement of bricks, concrete pre-cast units and interlocking concrete segmental paving </t>
  </si>
  <si>
    <t>2.07.01.07</t>
  </si>
  <si>
    <t xml:space="preserve">g) Re-instatement of grouted brick paving, complete </t>
  </si>
  <si>
    <t>2.07.01.08</t>
  </si>
  <si>
    <t xml:space="preserve">h) Re-instatement of gardens, lawns and grassing </t>
  </si>
  <si>
    <t>PSDB8.3.6.2</t>
  </si>
  <si>
    <t>2.07.02</t>
  </si>
  <si>
    <t>Reinstatement of surfacing for walkways</t>
  </si>
  <si>
    <t>2.07.02.01</t>
  </si>
  <si>
    <t xml:space="preserve">a) Re-instatement of walkways with unreinforced concrete </t>
  </si>
  <si>
    <t>2.07.02.02</t>
  </si>
  <si>
    <t xml:space="preserve">b) Re-instatement of walkways with interlocking concrete segmental paving </t>
  </si>
  <si>
    <t>PSDB8.3.6.3</t>
  </si>
  <si>
    <t>2.07.03</t>
  </si>
  <si>
    <t>Reinstatement of kerbs and channels</t>
  </si>
  <si>
    <t xml:space="preserve">a) Re-instatement of all types of precast kerbing, complete </t>
  </si>
  <si>
    <t xml:space="preserve">b) Re-instatement of precast concrete gutter, complete </t>
  </si>
  <si>
    <t xml:space="preserve">c) Re-instatement of all types of insitu cast concrete kerbing, complete </t>
  </si>
  <si>
    <t xml:space="preserve">d) Re-instatement of all types of insitu cast concrete gutter, complete </t>
  </si>
  <si>
    <t>PSDB 8.3.7</t>
  </si>
  <si>
    <t>2.08</t>
  </si>
  <si>
    <t xml:space="preserve">Accommodation of traffic </t>
  </si>
  <si>
    <t xml:space="preserve">sum  </t>
  </si>
  <si>
    <t>MEDIUM-PRESSURE PIPELINES</t>
  </si>
  <si>
    <t>SANS 1200 L</t>
  </si>
  <si>
    <t>PSL 8.2.16</t>
  </si>
  <si>
    <t>3.01</t>
  </si>
  <si>
    <t>3.01.01</t>
  </si>
  <si>
    <t>PSL 8.2.17</t>
  </si>
  <si>
    <t>3.02</t>
  </si>
  <si>
    <t>3.02.01</t>
  </si>
  <si>
    <t>PSL 8.2.18</t>
  </si>
  <si>
    <t>3.03</t>
  </si>
  <si>
    <t>3.03.01</t>
  </si>
  <si>
    <t>PSL 8.2.19</t>
  </si>
  <si>
    <t>3.04</t>
  </si>
  <si>
    <t>3.04.01</t>
  </si>
  <si>
    <t>3.04.01.01</t>
  </si>
  <si>
    <t>3.04.01.02</t>
  </si>
  <si>
    <t>3.04.01.03</t>
  </si>
  <si>
    <t>3.04.01.04</t>
  </si>
  <si>
    <t>3.04.02</t>
  </si>
  <si>
    <t>Mitres up to 11.25°</t>
  </si>
  <si>
    <t>3.04.03</t>
  </si>
  <si>
    <t>PSL 8.2.22</t>
  </si>
  <si>
    <t>3.05</t>
  </si>
  <si>
    <t xml:space="preserve">Flushing and sterilising of pipelines </t>
  </si>
  <si>
    <t>3.05.01</t>
  </si>
  <si>
    <t>DN 600 steel pipe</t>
  </si>
  <si>
    <t>PSL 8.2.23</t>
  </si>
  <si>
    <t>3.06</t>
  </si>
  <si>
    <t xml:space="preserve">Hydraulic field-testing of pipelines </t>
  </si>
  <si>
    <t>3.06.01</t>
  </si>
  <si>
    <t>PSL 8.2.24</t>
  </si>
  <si>
    <t>3.07</t>
  </si>
  <si>
    <t xml:space="preserve">Pipeline and Valve Markers </t>
  </si>
  <si>
    <t>3.07.01</t>
  </si>
  <si>
    <t>3.07.02</t>
  </si>
  <si>
    <t>BEDDING (PIPES)</t>
  </si>
  <si>
    <t>SANS 1200 LB</t>
  </si>
  <si>
    <t>PSLB 8.2.1.1</t>
  </si>
  <si>
    <t>4.01.01</t>
  </si>
  <si>
    <t xml:space="preserve">Selected granular material </t>
  </si>
  <si>
    <t>4.01.02</t>
  </si>
  <si>
    <t>Selected fill material</t>
  </si>
  <si>
    <t>PSLB 8.2.1.2</t>
  </si>
  <si>
    <t>Provision of bedding from trench excavations including screening or other treatments</t>
  </si>
  <si>
    <t>4.02.01</t>
  </si>
  <si>
    <t>4.02.02</t>
  </si>
  <si>
    <t>4.03</t>
  </si>
  <si>
    <t>Supply only of bedding by importation</t>
  </si>
  <si>
    <t>4.03.01</t>
  </si>
  <si>
    <t>From other necessary excavations (Provisional)</t>
  </si>
  <si>
    <t>4.03.01.01</t>
  </si>
  <si>
    <t>Selected granular material</t>
  </si>
  <si>
    <t>4.03.01.02</t>
  </si>
  <si>
    <t>4.03.02</t>
  </si>
  <si>
    <t>From commercial sources (Provisional)</t>
  </si>
  <si>
    <t>4.03.02.01</t>
  </si>
  <si>
    <t>4.03.02.02</t>
  </si>
  <si>
    <t xml:space="preserve">Selected fill material </t>
  </si>
  <si>
    <t>8.2.4</t>
  </si>
  <si>
    <t>4.04</t>
  </si>
  <si>
    <t>Encasing of pipes in concrete</t>
  </si>
  <si>
    <t>4.04.01</t>
  </si>
  <si>
    <t>Encasing DN 600 steel pipe</t>
  </si>
  <si>
    <t>4.04.01.01</t>
  </si>
  <si>
    <t>Class 15 MPa/19 mm</t>
  </si>
  <si>
    <t>4.04.01.02</t>
  </si>
  <si>
    <t>Class 30 MPa/19 mm</t>
  </si>
  <si>
    <t>PSLB 8.2.6</t>
  </si>
  <si>
    <t>4.05</t>
  </si>
  <si>
    <t>PSLB 8.2.7</t>
  </si>
  <si>
    <t>4.06</t>
  </si>
  <si>
    <t>Part B - Section 2: DN 600 Steel Bypass Pipeline</t>
  </si>
  <si>
    <t>8.2.1</t>
  </si>
  <si>
    <t>Clear and Grub</t>
  </si>
  <si>
    <t>8.2.5</t>
  </si>
  <si>
    <t/>
  </si>
  <si>
    <t>a) Palisade fencing</t>
  </si>
  <si>
    <t>b) Clearview fencing</t>
  </si>
  <si>
    <t>Pipes of diameter of DN 600 for depths:</t>
  </si>
  <si>
    <t>Extra over item 2.01 above for:</t>
  </si>
  <si>
    <t>3.02.01.01</t>
  </si>
  <si>
    <t>3.02.01.02</t>
  </si>
  <si>
    <t>3.02.01.03</t>
  </si>
  <si>
    <t>3.02.02</t>
  </si>
  <si>
    <t>3.02.03</t>
  </si>
  <si>
    <t>3.05.02</t>
  </si>
  <si>
    <t>4.02</t>
  </si>
  <si>
    <t>Part B - Section 3: DN 800 Steel Pipeline</t>
  </si>
  <si>
    <t>1.10.3</t>
  </si>
  <si>
    <t>1.10.3.01</t>
  </si>
  <si>
    <t>1.10.3.02</t>
  </si>
  <si>
    <t>Pipes of diameter of DN 800 for depths:</t>
  </si>
  <si>
    <t>b) Extra over item 2.01 above for:</t>
  </si>
  <si>
    <t>DN 800 steel pipe</t>
  </si>
  <si>
    <t>Encasing DN 800 steel pipe</t>
  </si>
  <si>
    <t>Part B - Section 4: DN 200 High Impact mPVC Pipeline</t>
  </si>
  <si>
    <t>Strips, 2 m wide</t>
  </si>
  <si>
    <t>2.01.02</t>
  </si>
  <si>
    <t>Pipes of diameter of DN 200 for depths:</t>
  </si>
  <si>
    <t>2.01.02.01</t>
  </si>
  <si>
    <t>2.01.02.02</t>
  </si>
  <si>
    <t>2.01.02.03</t>
  </si>
  <si>
    <t>PSL 8.2.1</t>
  </si>
  <si>
    <t xml:space="preserve">Supply, Lay, and Bed Pipes Complete with Couplings </t>
  </si>
  <si>
    <t>3.01.01.01</t>
  </si>
  <si>
    <t>Class 16 DN 200</t>
  </si>
  <si>
    <t>PSL 8.2.20</t>
  </si>
  <si>
    <t>PN16 PE100 HDPE</t>
  </si>
  <si>
    <t>PN16 DN 250</t>
  </si>
  <si>
    <t>Extra-over 3.0.1 for the Supplying, Laying, and Bedding of Specials Complete with Couplings</t>
  </si>
  <si>
    <t>High-Impact mPVC Class 16 bends complete with shouldered end coupling system</t>
  </si>
  <si>
    <t>3.03.01.01</t>
  </si>
  <si>
    <t>DN 200, 11.25° bend</t>
  </si>
  <si>
    <t>3.03.01.02</t>
  </si>
  <si>
    <t>DN 200, 22.5° bend</t>
  </si>
  <si>
    <t>3.03.01.03</t>
  </si>
  <si>
    <t>DN 200, 45° bend</t>
  </si>
  <si>
    <t>3.03.01.04</t>
  </si>
  <si>
    <t>DN 200, 90° bend</t>
  </si>
  <si>
    <t>3.03.02</t>
  </si>
  <si>
    <t>3.03.02.01</t>
  </si>
  <si>
    <t>DN 200</t>
  </si>
  <si>
    <t>3.03.04</t>
  </si>
  <si>
    <t>Flange adaptors for High-Impact mPVC Class 16 complete with shouldered end coupling system</t>
  </si>
  <si>
    <t>3.03.03.01</t>
  </si>
  <si>
    <t>PSL 8.2.21</t>
  </si>
  <si>
    <t>HDPE PN16 PE100 bends</t>
  </si>
  <si>
    <t>DN 250 90° bend</t>
  </si>
  <si>
    <t>DN 250 45° bend</t>
  </si>
  <si>
    <t>DN 250 22.5° bend</t>
  </si>
  <si>
    <t>DN 250 11.25° bend</t>
  </si>
  <si>
    <t>Class 16 DN 200 High-Impact mPVC pipe</t>
  </si>
  <si>
    <t>PN16 PE100 DN250 HDPE</t>
  </si>
  <si>
    <t>3.06.02</t>
  </si>
  <si>
    <t>PN16 PE100 DN 250 HDPE</t>
  </si>
  <si>
    <t>Supply only of bedding by importation:</t>
  </si>
  <si>
    <t>4.02.01.01</t>
  </si>
  <si>
    <t>4.02.01.02</t>
  </si>
  <si>
    <t>4.02.03</t>
  </si>
  <si>
    <t>4.02.03.01</t>
  </si>
  <si>
    <t xml:space="preserve">Encasing DN 200 mPVC pipe </t>
  </si>
  <si>
    <t>Part C - Section 1 - Scour Valve Chamber 1 and 2: NA13, NA23, NA41, NA64, NA81, NA95, NB10</t>
  </si>
  <si>
    <t>Areas</t>
  </si>
  <si>
    <t>1.02</t>
  </si>
  <si>
    <t>2.01</t>
  </si>
  <si>
    <t>Excavation</t>
  </si>
  <si>
    <t xml:space="preserve">d) Excavate in all materials for stormwater inlet and outlet structures and for manholes, catchpits, valve chambers and the like, irrespective of depth, and backfill around structures </t>
  </si>
  <si>
    <t>1) intermediate material</t>
  </si>
  <si>
    <t>2) hard material</t>
  </si>
  <si>
    <t>2.01.03</t>
  </si>
  <si>
    <t xml:space="preserve">f) Hand excavation where ordered by the Project Manager </t>
  </si>
  <si>
    <t>2.01.03.01</t>
  </si>
  <si>
    <t>2.01.03.02</t>
  </si>
  <si>
    <t>2.01.03.03</t>
  </si>
  <si>
    <t>2.01.04</t>
  </si>
  <si>
    <t xml:space="preserve">g) Backfill stabilized with 5% cement where directed by the Project Manager </t>
  </si>
  <si>
    <t>2.01.05</t>
  </si>
  <si>
    <t xml:space="preserve">h) Soilcrete backfill where directed by the Project Manager  </t>
  </si>
  <si>
    <t>GABIONS AND PITCHING</t>
  </si>
  <si>
    <t>SANS 1200 DK</t>
  </si>
  <si>
    <t>Gabions</t>
  </si>
  <si>
    <t>Gabion mattresses of galvanized wire, up to 0,3 m deep</t>
  </si>
  <si>
    <t>Geotextile</t>
  </si>
  <si>
    <t xml:space="preserve">Bidim A4 or approved equivalent </t>
  </si>
  <si>
    <t>Pitching</t>
  </si>
  <si>
    <t>Grouted pitching</t>
  </si>
  <si>
    <t>a) Light pitching</t>
  </si>
  <si>
    <t>4</t>
  </si>
  <si>
    <t>4.01</t>
  </si>
  <si>
    <t>4.01.01.01</t>
  </si>
  <si>
    <t>Class 16 DN 250</t>
  </si>
  <si>
    <t>DN 250, 11.25° bend</t>
  </si>
  <si>
    <t>DN 250, 22.5° bend</t>
  </si>
  <si>
    <t>4.02.01.03</t>
  </si>
  <si>
    <t>DN 250, 45° bend</t>
  </si>
  <si>
    <t>4.02.01.04</t>
  </si>
  <si>
    <t>DN 250, 90° bend</t>
  </si>
  <si>
    <t>4.02.02.01</t>
  </si>
  <si>
    <t>DN 250</t>
  </si>
  <si>
    <t>8.2.3</t>
  </si>
  <si>
    <t>Scour Valve Chamber 1</t>
  </si>
  <si>
    <t>Scour Valve Chamber 2</t>
  </si>
  <si>
    <t>4.04.01.03</t>
  </si>
  <si>
    <t>4.04.01.04</t>
  </si>
  <si>
    <t>4.04.01.05</t>
  </si>
  <si>
    <t>4.04.01.06</t>
  </si>
  <si>
    <t>4.04.02</t>
  </si>
  <si>
    <t>4.04.02.01</t>
  </si>
  <si>
    <t>4.04.02.02</t>
  </si>
  <si>
    <t>4.04.02.03</t>
  </si>
  <si>
    <t>4.04.02.04</t>
  </si>
  <si>
    <t>4.04.02.05</t>
  </si>
  <si>
    <t>4.04.02.06</t>
  </si>
  <si>
    <t>PSL 8.2.34</t>
  </si>
  <si>
    <t xml:space="preserve">Operation and Maintenance Manuals for Valves and Flow Meters </t>
  </si>
  <si>
    <t>STORMWATER DRAINAGE</t>
  </si>
  <si>
    <t>SANS 1200 LE</t>
  </si>
  <si>
    <t>5</t>
  </si>
  <si>
    <t>5.01</t>
  </si>
  <si>
    <t>5.01.01</t>
  </si>
  <si>
    <t>Class 100 D Pipes</t>
  </si>
  <si>
    <t>5.01.01.01</t>
  </si>
  <si>
    <t>300 mm Diameter</t>
  </si>
  <si>
    <t>5.01.01.02</t>
  </si>
  <si>
    <t>450 mm Diameter</t>
  </si>
  <si>
    <t>5.01.01.03</t>
  </si>
  <si>
    <t>525 mm Diameter</t>
  </si>
  <si>
    <t>5.01.01.04</t>
  </si>
  <si>
    <t>600 mm Diameter</t>
  </si>
  <si>
    <t>5.01.01.05</t>
  </si>
  <si>
    <t>750 mm Diameter</t>
  </si>
  <si>
    <t>5.02</t>
  </si>
  <si>
    <t>5.02.01</t>
  </si>
  <si>
    <t>Precast kerb inlet as per drawing
JW14358-16941-T-013-S38-00-TMS</t>
  </si>
  <si>
    <t>CONCRETE WORKS (STRUCTURAL)</t>
  </si>
  <si>
    <t xml:space="preserve">SANS 2001 </t>
  </si>
  <si>
    <t>6</t>
  </si>
  <si>
    <t xml:space="preserve">PART CC1 </t>
  </si>
  <si>
    <t>SCHEDULED FORMWORK ITEMS</t>
  </si>
  <si>
    <t>PSCC1.002</t>
  </si>
  <si>
    <t>6.01</t>
  </si>
  <si>
    <t>Smooth</t>
  </si>
  <si>
    <t>6.01.01</t>
  </si>
  <si>
    <t>Vertical formwork to</t>
  </si>
  <si>
    <t>6.01.01.01</t>
  </si>
  <si>
    <t>Foundations (Floor)</t>
  </si>
  <si>
    <t>6.01.01.02</t>
  </si>
  <si>
    <t>Plinths</t>
  </si>
  <si>
    <t>6.01.01.03</t>
  </si>
  <si>
    <t>Walls</t>
  </si>
  <si>
    <t>6.01.01.04</t>
  </si>
  <si>
    <t>Sump</t>
  </si>
  <si>
    <t>6.01.02</t>
  </si>
  <si>
    <t>Horizontal formwork to</t>
  </si>
  <si>
    <t>6.01.02.01</t>
  </si>
  <si>
    <t>Precast roof slabs</t>
  </si>
  <si>
    <t>PSCC1.005</t>
  </si>
  <si>
    <t>6.02</t>
  </si>
  <si>
    <t xml:space="preserve">Narrow widths (up to 300 mm wide) </t>
  </si>
  <si>
    <t>6.02.01</t>
  </si>
  <si>
    <t>Vertical Smooth formwork to</t>
  </si>
  <si>
    <t>6.02.01.01</t>
  </si>
  <si>
    <t>PSCC1.006</t>
  </si>
  <si>
    <t>6.03</t>
  </si>
  <si>
    <t>Box out holes/form voids</t>
  </si>
  <si>
    <t>6.03.01</t>
  </si>
  <si>
    <t>a) Small, circular, of diameter up to 0,35 m</t>
  </si>
  <si>
    <t>6.03.01.01</t>
  </si>
  <si>
    <t xml:space="preserve">0 m up to and including 0,5 m        </t>
  </si>
  <si>
    <t xml:space="preserve"> </t>
  </si>
  <si>
    <t>6.03.02</t>
  </si>
  <si>
    <t>6.03.02.01</t>
  </si>
  <si>
    <t>6.03.02.02</t>
  </si>
  <si>
    <t>Over 2,0 m deep</t>
  </si>
  <si>
    <t>SCHEDULED REINFORCEMENT ITEMS</t>
  </si>
  <si>
    <t>PSCC1.007</t>
  </si>
  <si>
    <t>6.04</t>
  </si>
  <si>
    <t>Steel bars</t>
  </si>
  <si>
    <t>6.04.01</t>
  </si>
  <si>
    <t>(a) Steel bars irrespective of grade and diameter</t>
  </si>
  <si>
    <t>t</t>
  </si>
  <si>
    <t>PSCC1.008</t>
  </si>
  <si>
    <t>6.05</t>
  </si>
  <si>
    <t>High-tensile welded mesh</t>
  </si>
  <si>
    <t>6.05.01</t>
  </si>
  <si>
    <t>Mesh Ref 245</t>
  </si>
  <si>
    <t>SCHEDULED CONCRETE ITEMS</t>
  </si>
  <si>
    <t>PSCC1.011</t>
  </si>
  <si>
    <t>6.06</t>
  </si>
  <si>
    <t>Blinding layer in Grade 15 MPa/19 mm concrete</t>
  </si>
  <si>
    <t>6.06.01</t>
  </si>
  <si>
    <t xml:space="preserve">50 mm thickness   </t>
  </si>
  <si>
    <t>PSCC1.012</t>
  </si>
  <si>
    <t>6.07</t>
  </si>
  <si>
    <t>Strength concrete</t>
  </si>
  <si>
    <t>6.07.01</t>
  </si>
  <si>
    <t>Grade 30 MPa/19 mm concrete in</t>
  </si>
  <si>
    <t>6.07.01.01</t>
  </si>
  <si>
    <t>6.07.01.02</t>
  </si>
  <si>
    <t>6.07.01.03</t>
  </si>
  <si>
    <t>6.07.01.04</t>
  </si>
  <si>
    <t>Roof Slabs</t>
  </si>
  <si>
    <t>6.07.01.05</t>
  </si>
  <si>
    <r>
      <t>m</t>
    </r>
    <r>
      <rPr>
        <vertAlign val="superscript"/>
        <sz val="10"/>
        <rFont val="Arial"/>
        <family val="2"/>
      </rPr>
      <t>3</t>
    </r>
  </si>
  <si>
    <t>Chamber floor screed</t>
  </si>
  <si>
    <t>PSCC1.013</t>
  </si>
  <si>
    <t>6.08</t>
  </si>
  <si>
    <t>Unformed surface finishes</t>
  </si>
  <si>
    <t>6.08.01</t>
  </si>
  <si>
    <t>a) Steel-floated finish</t>
  </si>
  <si>
    <t>6.08.01.01</t>
  </si>
  <si>
    <t>6.08.01.02</t>
  </si>
  <si>
    <t>6.08.01.03</t>
  </si>
  <si>
    <t>6.08.01.04</t>
  </si>
  <si>
    <t>Roof Slab</t>
  </si>
  <si>
    <t>6.08.02</t>
  </si>
  <si>
    <t>d) Broomed finish</t>
  </si>
  <si>
    <t>6.08.02.01</t>
  </si>
  <si>
    <t>Blinding layer</t>
  </si>
  <si>
    <t>PSCC1.016</t>
  </si>
  <si>
    <t>6.09</t>
  </si>
  <si>
    <t>Joints</t>
  </si>
  <si>
    <t>6.09.01</t>
  </si>
  <si>
    <t>Polysulphide sealant between precast slabs</t>
  </si>
  <si>
    <t>PSCC1.018</t>
  </si>
  <si>
    <t>6.10</t>
  </si>
  <si>
    <t>Grouting</t>
  </si>
  <si>
    <t>6.10.01</t>
  </si>
  <si>
    <t xml:space="preserve">a) Under bases of pipe supports and straps </t>
  </si>
  <si>
    <t>c) Pipe box-outs</t>
  </si>
  <si>
    <t>PSCC1.019</t>
  </si>
  <si>
    <t>6.11</t>
  </si>
  <si>
    <t xml:space="preserve">HD bolts and miscellaneous metal work </t>
  </si>
  <si>
    <t>6.11.01</t>
  </si>
  <si>
    <t>6.11.01.01</t>
  </si>
  <si>
    <t>6.11.01.02</t>
  </si>
  <si>
    <t>6.11.01.03</t>
  </si>
  <si>
    <t>6.11.01.04</t>
  </si>
  <si>
    <t>6.11.01.05</t>
  </si>
  <si>
    <t>Fabricate and cast in galvanised acour overflow frame</t>
  </si>
  <si>
    <t>6.11.01.06</t>
  </si>
  <si>
    <t>Fabricate and cast in lifting hooks as per bolt detail on drawing
JW14358-16941-T-017-S10-00-TMS</t>
  </si>
  <si>
    <t>6.11.02</t>
  </si>
  <si>
    <t>6.11.02.01</t>
  </si>
  <si>
    <t>6.11.02.02</t>
  </si>
  <si>
    <t>6.11.02.03</t>
  </si>
  <si>
    <t>6.11.02.04</t>
  </si>
  <si>
    <t>6.11.02.05</t>
  </si>
  <si>
    <t>6.11.03</t>
  </si>
  <si>
    <t>6.11.03.01</t>
  </si>
  <si>
    <t>6.11.03.02</t>
  </si>
  <si>
    <t>6.11.03.03</t>
  </si>
  <si>
    <t>PSCC1.020</t>
  </si>
  <si>
    <t>6.12</t>
  </si>
  <si>
    <t>Colour Mitigation</t>
  </si>
  <si>
    <t>6.12.01</t>
  </si>
  <si>
    <t>Exposed Chambers along roadways</t>
  </si>
  <si>
    <t>MISCELLANEOUS ITEMS</t>
  </si>
  <si>
    <t>PSCC1.021</t>
  </si>
  <si>
    <t>6.13</t>
  </si>
  <si>
    <t xml:space="preserve">Polythene sheeting under concrete </t>
  </si>
  <si>
    <t>6.13.01</t>
  </si>
  <si>
    <t>PSCC1.023</t>
  </si>
  <si>
    <t>6.14</t>
  </si>
  <si>
    <t>FRP items</t>
  </si>
  <si>
    <t>6.14.01</t>
  </si>
  <si>
    <t>c) FRP Grating</t>
  </si>
  <si>
    <t>6.14.01.01</t>
  </si>
  <si>
    <t>PSCC1.024</t>
  </si>
  <si>
    <t>6.15</t>
  </si>
  <si>
    <t>Casting pipes and specials in concrete</t>
  </si>
  <si>
    <t>6.15.01</t>
  </si>
  <si>
    <t>PSCC1.025</t>
  </si>
  <si>
    <t>6.16</t>
  </si>
  <si>
    <t xml:space="preserve">Installation of precast elements </t>
  </si>
  <si>
    <t>6.16.01</t>
  </si>
  <si>
    <t>6.16.02</t>
  </si>
  <si>
    <t>PSCC1.026</t>
  </si>
  <si>
    <t>Drilling cores through concrete</t>
  </si>
  <si>
    <t>100 mm diameter core through 250 mm thick concrete slab</t>
  </si>
  <si>
    <t xml:space="preserve">SANS 2001 CC1 </t>
  </si>
  <si>
    <t>Part C - Section 2 - Air Valve Chambers: Nodes NA15,21,39,45,57,69,85,94,97, NC11</t>
  </si>
  <si>
    <t>3.01.01.02</t>
  </si>
  <si>
    <t>3.01.02</t>
  </si>
  <si>
    <t>3.01.02.01</t>
  </si>
  <si>
    <t>3.01.02.02</t>
  </si>
  <si>
    <t>3.01.02.03</t>
  </si>
  <si>
    <t>3.01.03</t>
  </si>
  <si>
    <t>3.01.03.01</t>
  </si>
  <si>
    <t>3.01.03.02</t>
  </si>
  <si>
    <t>3.01.03.03</t>
  </si>
  <si>
    <t>3.01.04</t>
  </si>
  <si>
    <t>3.01.04.01</t>
  </si>
  <si>
    <t>3.01.04.02</t>
  </si>
  <si>
    <t>3.01.04.03</t>
  </si>
  <si>
    <t>3.01.05</t>
  </si>
  <si>
    <t>3.01.05.01</t>
  </si>
  <si>
    <t>3.01.05.02</t>
  </si>
  <si>
    <t>3.01.05.03</t>
  </si>
  <si>
    <t>3.02.01.04</t>
  </si>
  <si>
    <t>3.02.02.01</t>
  </si>
  <si>
    <t>3.02.02.02</t>
  </si>
  <si>
    <t>3.02.02.03</t>
  </si>
  <si>
    <t>3.02.02.04</t>
  </si>
  <si>
    <t>3.02.02.05</t>
  </si>
  <si>
    <t>3.02.03.01</t>
  </si>
  <si>
    <t>3.02.03.02</t>
  </si>
  <si>
    <t>3.02.03.03</t>
  </si>
  <si>
    <t>3.02.03.04</t>
  </si>
  <si>
    <t>3.02.04</t>
  </si>
  <si>
    <t>3.02.04.01</t>
  </si>
  <si>
    <t>3.02.04.02</t>
  </si>
  <si>
    <t>3.02.04.03</t>
  </si>
  <si>
    <t>3.02.04.04</t>
  </si>
  <si>
    <t>3.03.03</t>
  </si>
  <si>
    <t>CONCRETE (STRUCTURAL)</t>
  </si>
  <si>
    <t>Smooth:</t>
  </si>
  <si>
    <t>Vertical formwork to:</t>
  </si>
  <si>
    <t>4.01.01.02</t>
  </si>
  <si>
    <t>4.01.01.03</t>
  </si>
  <si>
    <t>4.01.01.04</t>
  </si>
  <si>
    <t>Horizontal formwork to:</t>
  </si>
  <si>
    <t>4.01.02.01</t>
  </si>
  <si>
    <t>Narrow widths (up to 300 mm wide):</t>
  </si>
  <si>
    <t>Vertical Smooth formwork to:</t>
  </si>
  <si>
    <t>Box out holes/form voids:</t>
  </si>
  <si>
    <t>Over 0,5 m and up to and including 1,0 m</t>
  </si>
  <si>
    <t>Steel bars irrespective of grade and diameter</t>
  </si>
  <si>
    <t>a) Steel bars irrespective of grade and diameter</t>
  </si>
  <si>
    <t>Blinding layer Grade 15 MPa/19 mm concrete</t>
  </si>
  <si>
    <t>4.06.01</t>
  </si>
  <si>
    <t>4.06.01.01</t>
  </si>
  <si>
    <t>4.06.01.02</t>
  </si>
  <si>
    <t>4.06.01.03</t>
  </si>
  <si>
    <t>4.06.01.04</t>
  </si>
  <si>
    <t>Roof</t>
  </si>
  <si>
    <t>4.06.01.05</t>
  </si>
  <si>
    <t>4.06.02</t>
  </si>
  <si>
    <t>4.06.02.01</t>
  </si>
  <si>
    <t>4.07.01</t>
  </si>
  <si>
    <t>4.07.01.01</t>
  </si>
  <si>
    <t>4.07.01.02</t>
  </si>
  <si>
    <t>Top of Plinths</t>
  </si>
  <si>
    <t>4.07.01.03</t>
  </si>
  <si>
    <t>Top of Walls</t>
  </si>
  <si>
    <t>4.07.01.04</t>
  </si>
  <si>
    <t>4.07.02</t>
  </si>
  <si>
    <t>4.07.02.01</t>
  </si>
  <si>
    <t>PSCC1.015</t>
  </si>
  <si>
    <t>4.08.01</t>
  </si>
  <si>
    <t>4.08.02</t>
  </si>
  <si>
    <t>Extruded butyl sealant between manhole rings</t>
  </si>
  <si>
    <t>PSCC1.017</t>
  </si>
  <si>
    <t>Manufacture (or supply) and erect precast units:</t>
  </si>
  <si>
    <t>4.09.02</t>
  </si>
  <si>
    <t>4.10</t>
  </si>
  <si>
    <t>4.10.01</t>
  </si>
  <si>
    <t>4.10.02</t>
  </si>
  <si>
    <t>4.10.03</t>
  </si>
  <si>
    <t>d) Between precast sections and manhole rings</t>
  </si>
  <si>
    <t>4.11.01</t>
  </si>
  <si>
    <t>4.11.02</t>
  </si>
  <si>
    <t>4.11.03</t>
  </si>
  <si>
    <t>4.11.04</t>
  </si>
  <si>
    <t>4.11.02.01</t>
  </si>
  <si>
    <t>4.11.02.02</t>
  </si>
  <si>
    <t>4.11.02.03</t>
  </si>
  <si>
    <t>4.11.02.04</t>
  </si>
  <si>
    <t>4.11.02.05</t>
  </si>
  <si>
    <t>4.11.03.01</t>
  </si>
  <si>
    <t>4.11.03.02</t>
  </si>
  <si>
    <t>4.11.03.03</t>
  </si>
  <si>
    <t>4.11.03.04</t>
  </si>
  <si>
    <t>4.11.03.05</t>
  </si>
  <si>
    <t>4.11.04.01</t>
  </si>
  <si>
    <t>4.11.04.02</t>
  </si>
  <si>
    <t>4.11.04.03</t>
  </si>
  <si>
    <t>4.11.04.04</t>
  </si>
  <si>
    <t>4.11.04.05</t>
  </si>
  <si>
    <t>Colour Mitigation to:</t>
  </si>
  <si>
    <t>4.12.01</t>
  </si>
  <si>
    <t>4.13.01</t>
  </si>
  <si>
    <t>4.14.01</t>
  </si>
  <si>
    <t>4.14.01.01</t>
  </si>
  <si>
    <t>4.14.02</t>
  </si>
  <si>
    <t>4.15</t>
  </si>
  <si>
    <t>4.15.01</t>
  </si>
  <si>
    <t>4.15.02</t>
  </si>
  <si>
    <t>4.15.03</t>
  </si>
  <si>
    <t>4.15.04</t>
  </si>
  <si>
    <t>4.16</t>
  </si>
  <si>
    <t>4.16.01</t>
  </si>
  <si>
    <t>SANS 2001 CC1</t>
  </si>
  <si>
    <t>Part C - Section 3 - DN 200 Flow Meter and scour Valve Chamber: Node NC3</t>
  </si>
  <si>
    <t>3</t>
  </si>
  <si>
    <t>3.02.05</t>
  </si>
  <si>
    <t>3.02.06</t>
  </si>
  <si>
    <t>3.02.07</t>
  </si>
  <si>
    <t>3.02.08</t>
  </si>
  <si>
    <t>3.02.09</t>
  </si>
  <si>
    <t>3.02.10</t>
  </si>
  <si>
    <t>3.02.11</t>
  </si>
  <si>
    <t>3.02.12</t>
  </si>
  <si>
    <t>PSL 8.2.30</t>
  </si>
  <si>
    <t>Item 11: DN 150 PN16 Electromagnetic flow meter complete with sensor and remotely mounted transmitter; flanges drilled to SANS 1123 Table 1600/3; supplied with minimum 15 m of cable</t>
  </si>
  <si>
    <t>CABLE DUCTS</t>
  </si>
  <si>
    <t>SANS 1200 LC</t>
  </si>
  <si>
    <t>i) Single duct trench (300 mm wide), up to 1 m deep</t>
  </si>
  <si>
    <t>PSLC 8.2.5</t>
  </si>
  <si>
    <t>a) 110mm flexible conduit</t>
  </si>
  <si>
    <t>8.2.6</t>
  </si>
  <si>
    <t>Imported bedding material, where ordered</t>
  </si>
  <si>
    <t>a) Selected granular material</t>
  </si>
  <si>
    <t>5.01.02</t>
  </si>
  <si>
    <t>5.01.02.01</t>
  </si>
  <si>
    <t>Narrow widths (up to 300 mm wide)</t>
  </si>
  <si>
    <t>5.02.01.01</t>
  </si>
  <si>
    <t>5.02.01.02</t>
  </si>
  <si>
    <t>Concrete Bunker Apron Slab</t>
  </si>
  <si>
    <t>5.03</t>
  </si>
  <si>
    <t>5.03.01</t>
  </si>
  <si>
    <t>5.03.01.01</t>
  </si>
  <si>
    <t>5.03.02</t>
  </si>
  <si>
    <t>5.03.02.01</t>
  </si>
  <si>
    <t>5.03.02.02</t>
  </si>
  <si>
    <t>5.04</t>
  </si>
  <si>
    <t>5.04.01</t>
  </si>
  <si>
    <t>5.05</t>
  </si>
  <si>
    <t>5.05.01</t>
  </si>
  <si>
    <t>5.06</t>
  </si>
  <si>
    <t>5.06.01</t>
  </si>
  <si>
    <t>Class 30 MPa/19 mm concrete in</t>
  </si>
  <si>
    <t>5.06.01.01</t>
  </si>
  <si>
    <t>5.06.01.02</t>
  </si>
  <si>
    <t>5.06.01.03</t>
  </si>
  <si>
    <t>5.06.01.04</t>
  </si>
  <si>
    <t>5.06.01.05</t>
  </si>
  <si>
    <t>5.06.01.06</t>
  </si>
  <si>
    <t>5.07</t>
  </si>
  <si>
    <t>5.07.01</t>
  </si>
  <si>
    <t>5.07.01.01</t>
  </si>
  <si>
    <t>5.07.01.02</t>
  </si>
  <si>
    <t>5.07.01.03</t>
  </si>
  <si>
    <t>5.07.01.04</t>
  </si>
  <si>
    <t>5.07.01.05</t>
  </si>
  <si>
    <t>5.08.02</t>
  </si>
  <si>
    <t>5.08.02.01</t>
  </si>
  <si>
    <t>5.08</t>
  </si>
  <si>
    <t>5.08.01</t>
  </si>
  <si>
    <t>5.09</t>
  </si>
  <si>
    <t>Manufacture (or supply) and erect precast units</t>
  </si>
  <si>
    <t>5.09.02</t>
  </si>
  <si>
    <t>5.10</t>
  </si>
  <si>
    <t>5.10.01</t>
  </si>
  <si>
    <t>5.10.02</t>
  </si>
  <si>
    <t>5.11</t>
  </si>
  <si>
    <t>5.11.01</t>
  </si>
  <si>
    <t>5.11.01.01</t>
  </si>
  <si>
    <t>5.11.01.02</t>
  </si>
  <si>
    <t>5.11.01.03</t>
  </si>
  <si>
    <t>5.11.01.04</t>
  </si>
  <si>
    <t>5.11.01.05</t>
  </si>
  <si>
    <t>5.11.01.06</t>
  </si>
  <si>
    <t>5.12</t>
  </si>
  <si>
    <t>Colour Mitigation to</t>
  </si>
  <si>
    <t>5.12.01</t>
  </si>
  <si>
    <t>5.13</t>
  </si>
  <si>
    <t>5.13.01</t>
  </si>
  <si>
    <t>5.14</t>
  </si>
  <si>
    <t>5.14.01</t>
  </si>
  <si>
    <t>5.14.01.01</t>
  </si>
  <si>
    <t>5.15</t>
  </si>
  <si>
    <t>5.15.01</t>
  </si>
  <si>
    <t>5.16</t>
  </si>
  <si>
    <t>Part C - Section 4 - DN 800 isolation, scour and future tie-in chamber: Node ND2</t>
  </si>
  <si>
    <t>Refer to Drawing: 
JW14358-16941-T-013-S53-00-TMS</t>
  </si>
  <si>
    <t>4.02.04</t>
  </si>
  <si>
    <t>4.02.05</t>
  </si>
  <si>
    <t>4.02.06</t>
  </si>
  <si>
    <t>4.02.07</t>
  </si>
  <si>
    <t>4.02.08</t>
  </si>
  <si>
    <t>4.02.09</t>
  </si>
  <si>
    <t>Slabs</t>
  </si>
  <si>
    <t>Roof slab</t>
  </si>
  <si>
    <t>5.07.02</t>
  </si>
  <si>
    <t>5.07.02.01</t>
  </si>
  <si>
    <t>5.09.01</t>
  </si>
  <si>
    <t>5.10.01.01</t>
  </si>
  <si>
    <t>5.10.01.02</t>
  </si>
  <si>
    <t>5.10.01.03</t>
  </si>
  <si>
    <t>5.10.01.04</t>
  </si>
  <si>
    <t>Fabricate and cast in galvanised access manholes as per drawing 
JW14358-16941-T-017-S09-00-TMS</t>
  </si>
  <si>
    <t>5.10.01.05</t>
  </si>
  <si>
    <t>5.10.01.06</t>
  </si>
  <si>
    <t>5.10.01.07</t>
  </si>
  <si>
    <t>5.10.01.08</t>
  </si>
  <si>
    <t>Fabricate and install galvanised steel handrails</t>
  </si>
  <si>
    <t>b) FRP Handrails</t>
  </si>
  <si>
    <t>5.13.01.01</t>
  </si>
  <si>
    <t>5.13.02</t>
  </si>
  <si>
    <t>5.13.02.01</t>
  </si>
  <si>
    <t>5.13.03</t>
  </si>
  <si>
    <t xml:space="preserve">e) FRP platforms including frames and supports </t>
  </si>
  <si>
    <t>5.13.03.01</t>
  </si>
  <si>
    <t>5.14.02</t>
  </si>
  <si>
    <t>Part C - Section 5 - Hot-Tapping chambers: Node NA1, ND1, ND5</t>
  </si>
  <si>
    <t>Refer to Drawings: 
JW14358-16941-T-013-S30-00-TMS, 
JW13038-16941-T-013-S32-00-TMS, 
JW14358-16941-T-013-S51-00-TMS</t>
  </si>
  <si>
    <t>3.02.01.05</t>
  </si>
  <si>
    <t>3.02.01.06</t>
  </si>
  <si>
    <t>PSL 8.2.28</t>
  </si>
  <si>
    <t>Connect to Existing Mains using Hot Tapping</t>
  </si>
  <si>
    <t>3.05.03</t>
  </si>
  <si>
    <t>4.01.01.05</t>
  </si>
  <si>
    <t>Stairs</t>
  </si>
  <si>
    <t>Precast slabs</t>
  </si>
  <si>
    <t>4.05.01</t>
  </si>
  <si>
    <t>Class 30 MPa/19 mm concrete in:</t>
  </si>
  <si>
    <t>4.06.01.06</t>
  </si>
  <si>
    <t>4.07</t>
  </si>
  <si>
    <t>4.08</t>
  </si>
  <si>
    <t>Polysulphide sealant between precast slab</t>
  </si>
  <si>
    <t>4.09</t>
  </si>
  <si>
    <t>4.09.01</t>
  </si>
  <si>
    <t>b) Pipe box-outs</t>
  </si>
  <si>
    <t>4.10.01.01</t>
  </si>
  <si>
    <t>4.10.01.02</t>
  </si>
  <si>
    <t>4.10.01.03</t>
  </si>
  <si>
    <t>4.10.01.04</t>
  </si>
  <si>
    <t>4.10.01.05</t>
  </si>
  <si>
    <t>4.10.01.06</t>
  </si>
  <si>
    <t>4.10.01.07</t>
  </si>
  <si>
    <t>4.10.02.01</t>
  </si>
  <si>
    <t>4.10.02.02</t>
  </si>
  <si>
    <t>4.10.02.03</t>
  </si>
  <si>
    <t>4.10.02.04</t>
  </si>
  <si>
    <t>4.10.02.05</t>
  </si>
  <si>
    <t>4.10.02.06</t>
  </si>
  <si>
    <t>4.10.02.07</t>
  </si>
  <si>
    <t>4.10.03.01</t>
  </si>
  <si>
    <t>4.10.03.02</t>
  </si>
  <si>
    <t>4.10.03.03</t>
  </si>
  <si>
    <t>4.10.03.04</t>
  </si>
  <si>
    <t>4.10.03.05</t>
  </si>
  <si>
    <t>4.10.03.06</t>
  </si>
  <si>
    <t>4.10.03.07</t>
  </si>
  <si>
    <t>4.11</t>
  </si>
  <si>
    <t>4.12</t>
  </si>
  <si>
    <t>4.13</t>
  </si>
  <si>
    <t>4.13.01.01</t>
  </si>
  <si>
    <t>4.14</t>
  </si>
  <si>
    <t>Part C - Section 6 - Upgrades to Existing Butterfly Valve Chambers</t>
  </si>
  <si>
    <t>Refer to Drawings: 
JW14358-16941-T-013-S45-00-TMS, 
JW13038-16941-T-014-S46-00-TMS, 
JW14358-16941-T-013-S47-00-TMS</t>
  </si>
  <si>
    <t xml:space="preserve">Removal of man-made surfaces and kerbing   </t>
  </si>
  <si>
    <t>PSC 8.2.17</t>
  </si>
  <si>
    <t xml:space="preserve">Demolishing existing valve chambers  </t>
  </si>
  <si>
    <t xml:space="preserve">a) Unreinforced concrete </t>
  </si>
  <si>
    <t xml:space="preserve">b) Reinforced concrete </t>
  </si>
  <si>
    <t xml:space="preserve">c) 220 mm Brick wall </t>
  </si>
  <si>
    <t>PSC 8.2.18</t>
  </si>
  <si>
    <t>PSC 8.2.19</t>
  </si>
  <si>
    <t>PSC 8.2.20</t>
  </si>
  <si>
    <t>Butterfly Valve Chamber 1</t>
  </si>
  <si>
    <t>Butterfly Valve Chamber 2</t>
  </si>
  <si>
    <t>PSL 8.2.31</t>
  </si>
  <si>
    <t>Insitu repair of epoxy coated and lined pipe specials</t>
  </si>
  <si>
    <t xml:space="preserve">a) Flanges  </t>
  </si>
  <si>
    <t>b) Pipes</t>
  </si>
  <si>
    <t>PSL 8.2.32</t>
  </si>
  <si>
    <t xml:space="preserve">0 m up to and including 0,5 m       </t>
  </si>
  <si>
    <t>4.05.01.01</t>
  </si>
  <si>
    <t>4.05.01.02</t>
  </si>
  <si>
    <t>Roof slabs</t>
  </si>
  <si>
    <t>HD bolts and miscellaneous metal work as per drawing
JW14358-16941-T-013-S45-00-TMS</t>
  </si>
  <si>
    <t>4.09.03</t>
  </si>
  <si>
    <t>4.09.04</t>
  </si>
  <si>
    <t>4.09.05</t>
  </si>
  <si>
    <t>4.10.04</t>
  </si>
  <si>
    <t>4.10.05</t>
  </si>
  <si>
    <t>a) FRP Grating</t>
  </si>
  <si>
    <t>PSCC1.027</t>
  </si>
  <si>
    <t>Masonry</t>
  </si>
  <si>
    <t>110 mm brick wall</t>
  </si>
  <si>
    <t>220 mm brick wall</t>
  </si>
  <si>
    <t>Part C - Section 7 - PRV, NRV and FM chamber: Node NA4, NB11, NC26, NC25</t>
  </si>
  <si>
    <t>Refer to Drawings: 
JW14358-16941-T-013-S17-00-TMS, 
JW14358-16941-T-013-S20-00-TMS, 
JW14358-16941-T-013-S42-00-TMS,
JW14358-16941-T-013-S49-00-TMS</t>
  </si>
  <si>
    <t>a) Road materials with Asphalt ≤ 50mm thick</t>
  </si>
  <si>
    <t>Refer to Drawings: 
JW14358-16941-T-013-S18-00-TMS, 
JW14358-16941-T-013-S21-00-TMS, 
JW14358-16941-T-013-S43-00-TMS,
JW14358-16941-T-013-S50-00-TMS</t>
  </si>
  <si>
    <t>Class 16 DN 160</t>
  </si>
  <si>
    <t>DN 160 11.25° bend</t>
  </si>
  <si>
    <t>DN 160 22.5° bend</t>
  </si>
  <si>
    <t>DN 160 45° bend</t>
  </si>
  <si>
    <t>DN 160 90° bend</t>
  </si>
  <si>
    <t>DN 160</t>
  </si>
  <si>
    <t>3.03.01.05</t>
  </si>
  <si>
    <t>3.03.03.02</t>
  </si>
  <si>
    <t>3.03.03.03</t>
  </si>
  <si>
    <t>3.03.04.01</t>
  </si>
  <si>
    <t>3.03.04.02</t>
  </si>
  <si>
    <t>3.03.04.03</t>
  </si>
  <si>
    <t>3.04.01.05</t>
  </si>
  <si>
    <t>3.04.01.06</t>
  </si>
  <si>
    <t>3.04.01.07</t>
  </si>
  <si>
    <t>3.04.01.08</t>
  </si>
  <si>
    <t>3.04.01.09</t>
  </si>
  <si>
    <t>3.04.01.10</t>
  </si>
  <si>
    <t>3.04.01.11</t>
  </si>
  <si>
    <t>3.04.01.12</t>
  </si>
  <si>
    <t>3.04.01.13</t>
  </si>
  <si>
    <t>3.04.01.14</t>
  </si>
  <si>
    <t>3.04.02.01</t>
  </si>
  <si>
    <t>3.04.02.02</t>
  </si>
  <si>
    <t>3.04.02.03</t>
  </si>
  <si>
    <t>3.04.02.04</t>
  </si>
  <si>
    <t>3.04.02.05</t>
  </si>
  <si>
    <t>3.04.02.06</t>
  </si>
  <si>
    <t>3.04.02.07</t>
  </si>
  <si>
    <t>3.04.02.08</t>
  </si>
  <si>
    <t>3.04.02.09</t>
  </si>
  <si>
    <t>3.04.02.10</t>
  </si>
  <si>
    <t>3.04.02.11</t>
  </si>
  <si>
    <t>3.04.02.12</t>
  </si>
  <si>
    <t>3.04.02.13</t>
  </si>
  <si>
    <t>3.04.02.14</t>
  </si>
  <si>
    <t>3.04.02.15</t>
  </si>
  <si>
    <t>3.04.02.16</t>
  </si>
  <si>
    <t>3.04.02.17</t>
  </si>
  <si>
    <t>3.04.02.18</t>
  </si>
  <si>
    <t>3.04.02.19</t>
  </si>
  <si>
    <t>3.04.02.20</t>
  </si>
  <si>
    <t>3.04.03.01</t>
  </si>
  <si>
    <t>3.04.03.02</t>
  </si>
  <si>
    <t>3.04.03.03</t>
  </si>
  <si>
    <t>3.04.03.04</t>
  </si>
  <si>
    <t>3.04.03.05</t>
  </si>
  <si>
    <t>3.04.03.06</t>
  </si>
  <si>
    <t>3.04.03.07</t>
  </si>
  <si>
    <t>3.04.03.08</t>
  </si>
  <si>
    <t>3.04.03.09</t>
  </si>
  <si>
    <t>3.04.03.10</t>
  </si>
  <si>
    <t>3.04.03.11</t>
  </si>
  <si>
    <t>3.04.03.12</t>
  </si>
  <si>
    <t>3.04.03.13</t>
  </si>
  <si>
    <t>3.04.03.14</t>
  </si>
  <si>
    <t>3.04.04</t>
  </si>
  <si>
    <t>3.04.04.01</t>
  </si>
  <si>
    <t>3.04.04.02</t>
  </si>
  <si>
    <t>3.04.04.03</t>
  </si>
  <si>
    <t>3.04.04.04</t>
  </si>
  <si>
    <t>3.04.04.05</t>
  </si>
  <si>
    <t>3.04.04.06</t>
  </si>
  <si>
    <t>3.04.04.07</t>
  </si>
  <si>
    <t>3.04.04.08</t>
  </si>
  <si>
    <t>3.04.04.09</t>
  </si>
  <si>
    <t>3.04.04.10</t>
  </si>
  <si>
    <t>3.04.04.11</t>
  </si>
  <si>
    <t>3.04.04.12</t>
  </si>
  <si>
    <t>3.04.04.13</t>
  </si>
  <si>
    <t>3.04.04.14</t>
  </si>
  <si>
    <t>3.04.04.15</t>
  </si>
  <si>
    <t>3.05.01.01</t>
  </si>
  <si>
    <t>PSL 8.2.33</t>
  </si>
  <si>
    <t>3.07.03</t>
  </si>
  <si>
    <t>3.07.04</t>
  </si>
  <si>
    <t>3.07.05</t>
  </si>
  <si>
    <t>3.07.06</t>
  </si>
  <si>
    <t>3.07.07</t>
  </si>
  <si>
    <t>3.07.08</t>
  </si>
  <si>
    <t>3.07.09</t>
  </si>
  <si>
    <t>3.07.10</t>
  </si>
  <si>
    <t>3.07.11</t>
  </si>
  <si>
    <t>3.07.12</t>
  </si>
  <si>
    <t>3.07.13</t>
  </si>
  <si>
    <t>3.07.14</t>
  </si>
  <si>
    <t>3.07.15</t>
  </si>
  <si>
    <t>Refer to Drawing: 
JW14358-16941-T-013-S20-00-TMS</t>
  </si>
  <si>
    <t>5.06.01.07</t>
  </si>
  <si>
    <t>5.11.02</t>
  </si>
  <si>
    <t>5.11.02.01</t>
  </si>
  <si>
    <t>5.11.02.02</t>
  </si>
  <si>
    <t>5.11.02.03</t>
  </si>
  <si>
    <t>5.11.02.04</t>
  </si>
  <si>
    <t>5.11.02.05</t>
  </si>
  <si>
    <t>5.11.02.06</t>
  </si>
  <si>
    <t>5.11.03</t>
  </si>
  <si>
    <t>5.11.03.01</t>
  </si>
  <si>
    <t>5.11.03.02</t>
  </si>
  <si>
    <t>5.11.03.03</t>
  </si>
  <si>
    <t>5.11.04</t>
  </si>
  <si>
    <t>5.11.04.01</t>
  </si>
  <si>
    <t>5.11.04.02</t>
  </si>
  <si>
    <t>5.11.04.03</t>
  </si>
  <si>
    <t>5.11.04.04</t>
  </si>
  <si>
    <t>5.11.04.05</t>
  </si>
  <si>
    <t>5.11.04.06</t>
  </si>
  <si>
    <t>5.15.02</t>
  </si>
  <si>
    <t>5.15.03</t>
  </si>
  <si>
    <t>5.15.04</t>
  </si>
  <si>
    <t>5.16.01</t>
  </si>
  <si>
    <t>5.16.02</t>
  </si>
  <si>
    <t>5.16.03</t>
  </si>
  <si>
    <t>Part C - Section 8 - Tie-in chambers: Node NA103, NB12</t>
  </si>
  <si>
    <t>Refer to Drawings: 
JW14358-16941-T-013-S26-00-TMS, 
JW14358-16941-T-013-S35-00-TMS</t>
  </si>
  <si>
    <t>Refer to Drawings: 
JW14358-16941-T-013-S27-00-TMS, 
JW14358-16941-T-013-S36-00-TMS</t>
  </si>
  <si>
    <t>DN 400 Tie-in Chamber</t>
  </si>
  <si>
    <t>3.03.02.02</t>
  </si>
  <si>
    <t>3.03.02.03</t>
  </si>
  <si>
    <t>3.03.02.04</t>
  </si>
  <si>
    <t>3.03.02.05</t>
  </si>
  <si>
    <t>3.04.01.15</t>
  </si>
  <si>
    <t>3.04.01.16</t>
  </si>
  <si>
    <t>3.04.01.17</t>
  </si>
  <si>
    <t>PN16 PE100 HDPE pipe</t>
  </si>
  <si>
    <t>PN16 DN 315 mm</t>
  </si>
  <si>
    <t>PN16 PE100 HDPE bends</t>
  </si>
  <si>
    <t>3.06.01.01</t>
  </si>
  <si>
    <t>DN 315mm, 11.25° bend</t>
  </si>
  <si>
    <t>3.06.01.02</t>
  </si>
  <si>
    <t>DN 315 mm, 22.5° bend</t>
  </si>
  <si>
    <t>3.06.01.03</t>
  </si>
  <si>
    <t>DN 315 mm, 45° bend</t>
  </si>
  <si>
    <t>3.06.01.04</t>
  </si>
  <si>
    <t>PN16 HDPE stub flange and backing ring</t>
  </si>
  <si>
    <t>3.06.02.01</t>
  </si>
  <si>
    <t>DN 315 mm</t>
  </si>
  <si>
    <t>PSL 8.2.27</t>
  </si>
  <si>
    <t>Connect to Existing Mains</t>
  </si>
  <si>
    <t>3.08.01</t>
  </si>
  <si>
    <t>3.09.01</t>
  </si>
  <si>
    <t>a) DN 200 Wedge Gate Valve (PN16)</t>
  </si>
  <si>
    <t>3.09.02</t>
  </si>
  <si>
    <t>b) DN 400 Wedge Gate Valve (PN16)</t>
  </si>
  <si>
    <t>3.09.03</t>
  </si>
  <si>
    <t>c) DN 400 Swing type Check Valve (PN16)</t>
  </si>
  <si>
    <t>3.09.04</t>
  </si>
  <si>
    <t>d) DN 400 Electromagnetic Flow Meter (PN16)</t>
  </si>
  <si>
    <t>Refer to Drawing: 
JW14358-16941-T-013-S26-00-TMS</t>
  </si>
  <si>
    <t>5.00</t>
  </si>
  <si>
    <t>5.15.01.01</t>
  </si>
  <si>
    <t>5.15.01.02</t>
  </si>
  <si>
    <t>Part D - Portion 1 - Cathodic Protection</t>
  </si>
  <si>
    <t>Transformer Rectifier Infrastructure Installations</t>
  </si>
  <si>
    <t>SECTION A</t>
  </si>
  <si>
    <t>A</t>
  </si>
  <si>
    <t>A1</t>
  </si>
  <si>
    <t>A1.01</t>
  </si>
  <si>
    <t>Each</t>
  </si>
  <si>
    <t>A2</t>
  </si>
  <si>
    <t>A2.01</t>
  </si>
  <si>
    <t>Negative Cable Trench</t>
  </si>
  <si>
    <t>A2.01.01</t>
  </si>
  <si>
    <t>A2.01.01.01</t>
  </si>
  <si>
    <t>a) Excavation of top soil and separate storage</t>
  </si>
  <si>
    <t>A2.01.01.02</t>
  </si>
  <si>
    <t>b) Excavation of main trench</t>
  </si>
  <si>
    <t>A2.01.01.03</t>
  </si>
  <si>
    <t>c) Extra over for un-pickable material</t>
  </si>
  <si>
    <t>A2.01.01.04</t>
  </si>
  <si>
    <t>d) Extra over for rock</t>
  </si>
  <si>
    <t>A2.02</t>
  </si>
  <si>
    <t>Cable Connections to Pipeline</t>
  </si>
  <si>
    <t>A2.02.01</t>
  </si>
  <si>
    <t>A2.02.01.01</t>
  </si>
  <si>
    <t>a) Coating Removal for 3 cable connections</t>
  </si>
  <si>
    <t>A2.02.01.02</t>
  </si>
  <si>
    <t>b) 35mm² negative cable connections</t>
  </si>
  <si>
    <t>A2.02.01.03</t>
  </si>
  <si>
    <t>c) 10mm² monitoring cable connection</t>
  </si>
  <si>
    <t>A2.03</t>
  </si>
  <si>
    <t>Permanent Reference Electrode and Coupon</t>
  </si>
  <si>
    <t>A2.03.01</t>
  </si>
  <si>
    <t>A2.03.01.01</t>
  </si>
  <si>
    <t xml:space="preserve">a) Supply Permanent Reference electrode, coupon </t>
  </si>
  <si>
    <t>A2.03.01.02</t>
  </si>
  <si>
    <t>b) Install reference electrode and coupon</t>
  </si>
  <si>
    <t>A2.04</t>
  </si>
  <si>
    <t>Cables</t>
  </si>
  <si>
    <t>A2.04.01</t>
  </si>
  <si>
    <t>From the pipeline, negative, reference, coupon and monitor cables are to be installed inside 110mm PVC conduits with long radius bends. Coating of the cable to pipe connection points is to be carried out</t>
  </si>
  <si>
    <t>A2.04.01.01</t>
  </si>
  <si>
    <t>a) Supply coating material for 3 cable connections</t>
  </si>
  <si>
    <t>b) Supply 110mm  PVC Conduit</t>
  </si>
  <si>
    <t xml:space="preserve">c) Supply 35mm² black PVC/PVC negative cable </t>
  </si>
  <si>
    <t>d) Supply 10mm² black PVC/PVC monitoring cable</t>
  </si>
  <si>
    <t>e) Supply 10mm² black PVC/PVC coupon cable</t>
  </si>
  <si>
    <t>f) Supply 10mm² red PVC/PVC reference cable</t>
  </si>
  <si>
    <t>g) Install coating material, conduit and cables</t>
  </si>
  <si>
    <t>A2.05</t>
  </si>
  <si>
    <t>Concrete Encasement</t>
  </si>
  <si>
    <t>A2.05.01</t>
  </si>
  <si>
    <t>Cable conduits are to sealed at the pipeline end with Denso mastic or equivalent. The entire cable trench is to be filled with 40MPa concrete up to a level 400mm from the trench floor. Where the conduits come up to ground level  the vertical portions of the conduits are to be encased in 40MPa concrete  such that the minimum coverage at any point is 400mm.</t>
  </si>
  <si>
    <t>A2.05.01.01</t>
  </si>
  <si>
    <t>a) Concrete Encasement</t>
  </si>
  <si>
    <t>A2.06</t>
  </si>
  <si>
    <t>Backfilling to Natural Ground Level</t>
  </si>
  <si>
    <t>A2.06.01</t>
  </si>
  <si>
    <t>Once the concrete has  set sufficiently in the  trench, backfilling is to be carried out in 200mm layers with compaction of each layer being carried out to 90% modified AASHTO. The Separately stored topsoil is to be installed at the surface.</t>
  </si>
  <si>
    <t>A2.06.01.01</t>
  </si>
  <si>
    <t>a) Backfilling</t>
  </si>
  <si>
    <t>A3</t>
  </si>
  <si>
    <t>Supply and Installation of Power Supply Cable</t>
  </si>
  <si>
    <t>A3.01</t>
  </si>
  <si>
    <t>Power Supply Cable Trench</t>
  </si>
  <si>
    <t>A3.01.01</t>
  </si>
  <si>
    <t>A3.01.01.01</t>
  </si>
  <si>
    <t>A3.01.01.02</t>
  </si>
  <si>
    <t>A3.01.01.03</t>
  </si>
  <si>
    <t>c) Shoring of Trench</t>
  </si>
  <si>
    <t>A3.01.01.04</t>
  </si>
  <si>
    <t>d) Extra over for un-pickable material</t>
  </si>
  <si>
    <t>A3.01.01.05</t>
  </si>
  <si>
    <t>e) Extra over for rock</t>
  </si>
  <si>
    <t>A3.02</t>
  </si>
  <si>
    <t>Cable</t>
  </si>
  <si>
    <t>A3.02.01</t>
  </si>
  <si>
    <t>A3.02.01.01</t>
  </si>
  <si>
    <t>a) Supply 110mm  PVC Conduit</t>
  </si>
  <si>
    <t>b) Supply 2 core 16mm² ECC SWA power cable</t>
  </si>
  <si>
    <t>c) Install PVC conduit and power cable</t>
  </si>
  <si>
    <t>A3.03</t>
  </si>
  <si>
    <t>A3.03.01</t>
  </si>
  <si>
    <t>A3.04</t>
  </si>
  <si>
    <t>A3.04.01</t>
  </si>
  <si>
    <t>A3.05</t>
  </si>
  <si>
    <t>Isolator Box</t>
  </si>
  <si>
    <t>A3.05.01</t>
  </si>
  <si>
    <t>A3.05.01.01</t>
  </si>
  <si>
    <t>a) Supply and Install Isolator</t>
  </si>
  <si>
    <t>A4</t>
  </si>
  <si>
    <t>Supply and Installation of Secure Enclosure</t>
  </si>
  <si>
    <t>A4.01</t>
  </si>
  <si>
    <t>TRU Earthing</t>
  </si>
  <si>
    <t>A4.01.01</t>
  </si>
  <si>
    <t>A4.01.01.01</t>
  </si>
  <si>
    <t>A4.01.01.02</t>
  </si>
  <si>
    <t>A4.01.01.03</t>
  </si>
  <si>
    <t>A4.01.01.04</t>
  </si>
  <si>
    <t>A4.01.01.05</t>
  </si>
  <si>
    <t>e)Earthing Material Supply</t>
  </si>
  <si>
    <t>A4.01.01.06</t>
  </si>
  <si>
    <t>f) Earthing Material Installation</t>
  </si>
  <si>
    <t>A4.02</t>
  </si>
  <si>
    <t>Backfilling of TRU Earthing</t>
  </si>
  <si>
    <t>A4.02.01</t>
  </si>
  <si>
    <t>A4.02.01.01</t>
  </si>
  <si>
    <t>A4.03</t>
  </si>
  <si>
    <t>TRU Secure Enclosure</t>
  </si>
  <si>
    <t>A4.03.01</t>
  </si>
  <si>
    <t>A4.03.01.01</t>
  </si>
  <si>
    <t>a) Supply</t>
  </si>
  <si>
    <t>A4.03.01.02</t>
  </si>
  <si>
    <t>b) Install</t>
  </si>
  <si>
    <t>Supply and Installation of Transformer Rectifier Units</t>
  </si>
  <si>
    <t>SECTION B</t>
  </si>
  <si>
    <t>B</t>
  </si>
  <si>
    <t>B1</t>
  </si>
  <si>
    <t>B1.01</t>
  </si>
  <si>
    <t>B2</t>
  </si>
  <si>
    <t>3kW SMCPR</t>
  </si>
  <si>
    <t>B2.01</t>
  </si>
  <si>
    <t>B2.01.01</t>
  </si>
  <si>
    <t>Supply SMCPR</t>
  </si>
  <si>
    <t>B2.01.02</t>
  </si>
  <si>
    <t>B2.01.03</t>
  </si>
  <si>
    <t>Install SMCPR</t>
  </si>
  <si>
    <t>B2.01.04</t>
  </si>
  <si>
    <t>Development costs for SCADA interface</t>
  </si>
  <si>
    <t>Hours</t>
  </si>
  <si>
    <t>Supply and Installation of Horizontal Anode Groundbed</t>
  </si>
  <si>
    <t>SECTION C</t>
  </si>
  <si>
    <t>C</t>
  </si>
  <si>
    <t>C1</t>
  </si>
  <si>
    <t>C1.01</t>
  </si>
  <si>
    <t>C2</t>
  </si>
  <si>
    <t>Supply and Installation of Positive Cables</t>
  </si>
  <si>
    <t>C2.01</t>
  </si>
  <si>
    <t>Positive Cable Trench</t>
  </si>
  <si>
    <t>C2.01.01</t>
  </si>
  <si>
    <t>C2.01.01.01</t>
  </si>
  <si>
    <t>C2.01.01.02</t>
  </si>
  <si>
    <t>C2.01.01.03</t>
  </si>
  <si>
    <t>C2.01.01.04</t>
  </si>
  <si>
    <t>C2.02</t>
  </si>
  <si>
    <t>Supply and Installation of Positive Cable</t>
  </si>
  <si>
    <t>C2.02.01</t>
  </si>
  <si>
    <t>C2.02.01.01</t>
  </si>
  <si>
    <t xml:space="preserve">a) Supply 35mm² red PVC/PVC positive cable </t>
  </si>
  <si>
    <t>C2.02.01.02</t>
  </si>
  <si>
    <t xml:space="preserve">b) Install 35mm² red PVC/PVC positive cable </t>
  </si>
  <si>
    <t>C2.03</t>
  </si>
  <si>
    <t>C2.03.01</t>
  </si>
  <si>
    <t>C2.03.01.01</t>
  </si>
  <si>
    <t>C2.04</t>
  </si>
  <si>
    <t>C2.04.01</t>
  </si>
  <si>
    <t>C2.04.01.01</t>
  </si>
  <si>
    <t>C2.05</t>
  </si>
  <si>
    <t>Installation of Cable Route Markers</t>
  </si>
  <si>
    <t>a) Cable route markers</t>
  </si>
  <si>
    <t>C3</t>
  </si>
  <si>
    <t>Supply and Installation of Anode Groundbed</t>
  </si>
  <si>
    <t>C3.01</t>
  </si>
  <si>
    <t>Anode Groundbed Trench</t>
  </si>
  <si>
    <t>C3.01.01</t>
  </si>
  <si>
    <t>C3.01.01.01</t>
  </si>
  <si>
    <t>C3.01.01.02</t>
  </si>
  <si>
    <t>C3.01.01.03</t>
  </si>
  <si>
    <t>C3.01.01.04</t>
  </si>
  <si>
    <t>C3.01.01.05</t>
  </si>
  <si>
    <t>C3.02</t>
  </si>
  <si>
    <t>Anodes and Canisters</t>
  </si>
  <si>
    <t>C3.02.01</t>
  </si>
  <si>
    <t>C3.02.01.01</t>
  </si>
  <si>
    <t>a) Supply canisterised anodes</t>
  </si>
  <si>
    <t>C3.02.01.02</t>
  </si>
  <si>
    <t>b) Supply spacer canisters</t>
  </si>
  <si>
    <t>C3.02.01.03</t>
  </si>
  <si>
    <t>c) Supply Splicing kits and line taps</t>
  </si>
  <si>
    <t>C3.02.01.04</t>
  </si>
  <si>
    <t>d) Install anode groundbed</t>
  </si>
  <si>
    <t>C3.03</t>
  </si>
  <si>
    <t>C3.03.01</t>
  </si>
  <si>
    <t>C3.03.01.01</t>
  </si>
  <si>
    <t>Backfilling</t>
  </si>
  <si>
    <t>Supply and Installation of Cross Bonds</t>
  </si>
  <si>
    <t>SECTION D</t>
  </si>
  <si>
    <t>D</t>
  </si>
  <si>
    <t>D1</t>
  </si>
  <si>
    <t>D2.01</t>
  </si>
  <si>
    <t>D2</t>
  </si>
  <si>
    <t>Supply and Installation of Cross Bond</t>
  </si>
  <si>
    <t>D2.01.01</t>
  </si>
  <si>
    <t>D2.01.01.01</t>
  </si>
  <si>
    <t>D2.01.01.02</t>
  </si>
  <si>
    <t>D2.01.01.03</t>
  </si>
  <si>
    <t>D2.01.01.04</t>
  </si>
  <si>
    <t>D2.01.01.05</t>
  </si>
  <si>
    <t>D2.02</t>
  </si>
  <si>
    <t>D2.02.01</t>
  </si>
  <si>
    <t>D2.02.01.02</t>
  </si>
  <si>
    <t>a) Coating Removal for 4 cable connections</t>
  </si>
  <si>
    <t>D2.03</t>
  </si>
  <si>
    <t>D2.03.01</t>
  </si>
  <si>
    <t>D2.03.01.01</t>
  </si>
  <si>
    <t>a) Supply coating material for 4 cable connections</t>
  </si>
  <si>
    <t>D2.03.01.02</t>
  </si>
  <si>
    <t xml:space="preserve">b) Supply 35mm² black PVC/PVC negative cable </t>
  </si>
  <si>
    <t>D2.03.01.03</t>
  </si>
  <si>
    <t>c) Install coating material and cables</t>
  </si>
  <si>
    <t>D2.03.01.04</t>
  </si>
  <si>
    <t>d) Supply 4 way link panel</t>
  </si>
  <si>
    <t>D2.03.01.05</t>
  </si>
  <si>
    <t>e) Install 4 way link panel</t>
  </si>
  <si>
    <t>D2.04</t>
  </si>
  <si>
    <t>D2.04.01</t>
  </si>
  <si>
    <t>D2.04.01.01</t>
  </si>
  <si>
    <t>D2.05</t>
  </si>
  <si>
    <t>D2.05.01</t>
  </si>
  <si>
    <t>D2.05.01.01</t>
  </si>
  <si>
    <t>Supply and Installation of Continuity Bonds at Chambers</t>
  </si>
  <si>
    <t>SECTION E</t>
  </si>
  <si>
    <t>E</t>
  </si>
  <si>
    <t>E1</t>
  </si>
  <si>
    <t>E1.01</t>
  </si>
  <si>
    <t>E2</t>
  </si>
  <si>
    <t>Supply and Installation of Chamber Continuity Bond</t>
  </si>
  <si>
    <t>E2.01</t>
  </si>
  <si>
    <t>E2.01.01</t>
  </si>
  <si>
    <t>E2.01.01.01</t>
  </si>
  <si>
    <t>E2.01.01.02</t>
  </si>
  <si>
    <t>E2.01.01.03</t>
  </si>
  <si>
    <t>E2.01.01.04</t>
  </si>
  <si>
    <t>E2.01.01.05</t>
  </si>
  <si>
    <t>E2.02</t>
  </si>
  <si>
    <t>E2.02.01</t>
  </si>
  <si>
    <t>E2.02.01.01</t>
  </si>
  <si>
    <t>E2.02.01.02</t>
  </si>
  <si>
    <t>b) 35mm² bonding cable connections</t>
  </si>
  <si>
    <t>E2.03</t>
  </si>
  <si>
    <t>E2.03.01</t>
  </si>
  <si>
    <t>E2.03.01.01</t>
  </si>
  <si>
    <t>a) Supply coating material for cable connections</t>
  </si>
  <si>
    <t>E2.03.01.02</t>
  </si>
  <si>
    <t>E2.03.01.03</t>
  </si>
  <si>
    <t>E2.04</t>
  </si>
  <si>
    <t>E2.04.01</t>
  </si>
  <si>
    <t>E2.04.01.01</t>
  </si>
  <si>
    <t>E2.05</t>
  </si>
  <si>
    <t>E2.05.01</t>
  </si>
  <si>
    <t>E2.05.01.01</t>
  </si>
  <si>
    <t>Supply and Installation of Monitoring Facilities</t>
  </si>
  <si>
    <t>SECTION F</t>
  </si>
  <si>
    <t>F</t>
  </si>
  <si>
    <t>F1</t>
  </si>
  <si>
    <t>F1.01</t>
  </si>
  <si>
    <t>F2</t>
  </si>
  <si>
    <t>F2.01</t>
  </si>
  <si>
    <t>Monitoring Cable Trench</t>
  </si>
  <si>
    <t>F2.01.01</t>
  </si>
  <si>
    <t>F2.01.01.01</t>
  </si>
  <si>
    <t>F2.01.01.02</t>
  </si>
  <si>
    <t>F2.01.01.03</t>
  </si>
  <si>
    <t>F2.01.01.04</t>
  </si>
  <si>
    <t>F2.01.01.05</t>
  </si>
  <si>
    <t>F2.02</t>
  </si>
  <si>
    <t>F2.02.01</t>
  </si>
  <si>
    <t>F2.02.01.01</t>
  </si>
  <si>
    <t>a) Coating Removal for 1 cable connections</t>
  </si>
  <si>
    <t>F2.02.01.02</t>
  </si>
  <si>
    <t>b) 10mm² monitoring cable connection</t>
  </si>
  <si>
    <t>F2.03</t>
  </si>
  <si>
    <t>F2.03.01</t>
  </si>
  <si>
    <t>F2.03.01.01</t>
  </si>
  <si>
    <t>F2.03.01.02</t>
  </si>
  <si>
    <t>F2.04</t>
  </si>
  <si>
    <t>F2.04.01</t>
  </si>
  <si>
    <t>F2.04.01.01</t>
  </si>
  <si>
    <t>F2.04.01.02</t>
  </si>
  <si>
    <t>b) Supply 10mm² black PVC/PVC monitoring cable</t>
  </si>
  <si>
    <t>F2.04.01.03</t>
  </si>
  <si>
    <t>c) Supply 10mm² black PVC/PVC coupon cable</t>
  </si>
  <si>
    <t>F2.04.01.04</t>
  </si>
  <si>
    <t>d) Supply 10mm² red PVC/PVC reference cable</t>
  </si>
  <si>
    <t>F2.04.01.05</t>
  </si>
  <si>
    <t>F2.05</t>
  </si>
  <si>
    <t>F2.05.01</t>
  </si>
  <si>
    <t>F2.05.01.01</t>
  </si>
  <si>
    <t>F2.06</t>
  </si>
  <si>
    <t>F2.06.01</t>
  </si>
  <si>
    <t>F2.06.01.01</t>
  </si>
  <si>
    <t>F2.07</t>
  </si>
  <si>
    <t>Monitoring Enclosure</t>
  </si>
  <si>
    <t>a) Supply Monitoring Enclosure</t>
  </si>
  <si>
    <t>a) Install  Monitoring Enclosure</t>
  </si>
  <si>
    <t>F3</t>
  </si>
  <si>
    <t>F3.01</t>
  </si>
  <si>
    <t>F3.01.01</t>
  </si>
  <si>
    <t>F3.01.01.01</t>
  </si>
  <si>
    <t>F3.01.01.02</t>
  </si>
  <si>
    <t>F3.01.01.03</t>
  </si>
  <si>
    <t>F3.01.01.04</t>
  </si>
  <si>
    <t>F3.01.01.05</t>
  </si>
  <si>
    <t>F3.02</t>
  </si>
  <si>
    <t>F3.02.01</t>
  </si>
  <si>
    <t>F3.02.01.01</t>
  </si>
  <si>
    <t>F3.02.01.02</t>
  </si>
  <si>
    <t>F3.03</t>
  </si>
  <si>
    <t>F3.03.01</t>
  </si>
  <si>
    <t>F3.03.01.01</t>
  </si>
  <si>
    <t>F3.03.01.02</t>
  </si>
  <si>
    <t>F3.04</t>
  </si>
  <si>
    <t>F3.04.01</t>
  </si>
  <si>
    <t>F3.04.01.01</t>
  </si>
  <si>
    <t>F3.04.01.02</t>
  </si>
  <si>
    <t>F3.04.01.03</t>
  </si>
  <si>
    <t>F3.04.01.04</t>
  </si>
  <si>
    <t>F3.04.01.05</t>
  </si>
  <si>
    <t>F3.05</t>
  </si>
  <si>
    <t>F3.05.01</t>
  </si>
  <si>
    <t>F3.05.01.01</t>
  </si>
  <si>
    <t>F3.06</t>
  </si>
  <si>
    <t>F3.06.01</t>
  </si>
  <si>
    <t>F3.06.01.01</t>
  </si>
  <si>
    <t>F3.07</t>
  </si>
  <si>
    <t>F3.07.01</t>
  </si>
  <si>
    <t>b) Install  Monitoring Enclosure</t>
  </si>
  <si>
    <t>Supply and Installation of Gradient Control Mats (Large Chambers)</t>
  </si>
  <si>
    <t>SECTION G</t>
  </si>
  <si>
    <t>G</t>
  </si>
  <si>
    <t>G1</t>
  </si>
  <si>
    <t>G1.01</t>
  </si>
  <si>
    <t>G2</t>
  </si>
  <si>
    <t>Supply and Installation of Gradient Control Mat</t>
  </si>
  <si>
    <t>G2.01</t>
  </si>
  <si>
    <t>Excavation for GCM Installation</t>
  </si>
  <si>
    <t>G2.01.01</t>
  </si>
  <si>
    <t>G2.01.01.01</t>
  </si>
  <si>
    <t>G2.01.01.02</t>
  </si>
  <si>
    <t>G2.01.01.03</t>
  </si>
  <si>
    <t>G2.01.01.04</t>
  </si>
  <si>
    <t>G2.02</t>
  </si>
  <si>
    <t>a) Coating Removal for 2 cable connections</t>
  </si>
  <si>
    <t>b) 70mm² GCM pipe cable connection</t>
  </si>
  <si>
    <t>G2.03</t>
  </si>
  <si>
    <t>G2.03.01.01</t>
  </si>
  <si>
    <t>G2.03.01.02</t>
  </si>
  <si>
    <t>G2.03.01.03</t>
  </si>
  <si>
    <t>c) Supply 70mm² black PVC/PVC pipe cable</t>
  </si>
  <si>
    <t>G2.03.01.04</t>
  </si>
  <si>
    <t>d) Supply 70mm² green PVC/PVC GCM cables</t>
  </si>
  <si>
    <t>G2.03.01.05</t>
  </si>
  <si>
    <t>e) Install coating material, insulated rods and cables</t>
  </si>
  <si>
    <t>G2.04</t>
  </si>
  <si>
    <t>Internal Gradient Control Mat</t>
  </si>
  <si>
    <t>G2.04.01</t>
  </si>
  <si>
    <t>G2.04.01.01</t>
  </si>
  <si>
    <t>a) Supply galvanised weld mesh</t>
  </si>
  <si>
    <t>G2.04.01.02</t>
  </si>
  <si>
    <t>b) Supply coating material for cable and mesh connections</t>
  </si>
  <si>
    <t>G2.04.01.03</t>
  </si>
  <si>
    <t>G2.04.01.04</t>
  </si>
  <si>
    <t>d) Install GCM, thermit weld connections and cables</t>
  </si>
  <si>
    <t>G2.04.01.05</t>
  </si>
  <si>
    <t>G2.05</t>
  </si>
  <si>
    <t>External Gradient Control Mat</t>
  </si>
  <si>
    <t>G2.05.01</t>
  </si>
  <si>
    <t>G2.05.01.01</t>
  </si>
  <si>
    <t>a) Supply galvanised weld mesh including sacrificial anodes</t>
  </si>
  <si>
    <t>G2.05.01.02</t>
  </si>
  <si>
    <t>G2.05.01.03</t>
  </si>
  <si>
    <t>G2.05.01.04</t>
  </si>
  <si>
    <t>G2.05.01.05</t>
  </si>
  <si>
    <t>G2.06</t>
  </si>
  <si>
    <t>G2.06.01</t>
  </si>
  <si>
    <t>G2.06.01.01</t>
  </si>
  <si>
    <t>G2.07</t>
  </si>
  <si>
    <t>Solid State Decoupler</t>
  </si>
  <si>
    <t>G2.07.01</t>
  </si>
  <si>
    <t>G2.07.01.01</t>
  </si>
  <si>
    <t>a) Supply SSD</t>
  </si>
  <si>
    <t>G2.07.01.02</t>
  </si>
  <si>
    <t>b) Install SSD</t>
  </si>
  <si>
    <t>Supply and Installation of Gradient Control Mats (Medium Chambers)</t>
  </si>
  <si>
    <t>SECTION H</t>
  </si>
  <si>
    <t>H</t>
  </si>
  <si>
    <t>H1</t>
  </si>
  <si>
    <t>H1.01</t>
  </si>
  <si>
    <t>H2</t>
  </si>
  <si>
    <t>H2.01</t>
  </si>
  <si>
    <t>H2.01.01</t>
  </si>
  <si>
    <t>H2.01.01.01</t>
  </si>
  <si>
    <t>H2.01.01.02</t>
  </si>
  <si>
    <t>H2.01.01.03</t>
  </si>
  <si>
    <t>H2.01.01.04</t>
  </si>
  <si>
    <t>H2.02</t>
  </si>
  <si>
    <t>H2.02.01</t>
  </si>
  <si>
    <t>H2.02.01.01</t>
  </si>
  <si>
    <t>H2.02.01.02</t>
  </si>
  <si>
    <t>H2.03</t>
  </si>
  <si>
    <t>H2.03.01</t>
  </si>
  <si>
    <t>H2.03.01.01</t>
  </si>
  <si>
    <t>H2.03.01.02</t>
  </si>
  <si>
    <t>b) Supply insulated stainless steel threaded rods</t>
  </si>
  <si>
    <t>H2.03.01.03</t>
  </si>
  <si>
    <t>H2.03.01.04</t>
  </si>
  <si>
    <t>H2.03.01.05</t>
  </si>
  <si>
    <t>e) 70mm² GCM pipe cable connection</t>
  </si>
  <si>
    <t>H2.04</t>
  </si>
  <si>
    <t>H2.04.01</t>
  </si>
  <si>
    <t>H2.04.01.01</t>
  </si>
  <si>
    <t>H2.04.01.02</t>
  </si>
  <si>
    <t>H2.04.01.03</t>
  </si>
  <si>
    <t>H2.04.01.04</t>
  </si>
  <si>
    <t>H2.04.01.05</t>
  </si>
  <si>
    <t>H2.05</t>
  </si>
  <si>
    <t>H2.05.01</t>
  </si>
  <si>
    <t>H2.05.01.01</t>
  </si>
  <si>
    <t>H2.05.01.02</t>
  </si>
  <si>
    <t>H2.05.01.03</t>
  </si>
  <si>
    <t>H2.05.01.04</t>
  </si>
  <si>
    <t>H2.05.01.05</t>
  </si>
  <si>
    <t>H2.06</t>
  </si>
  <si>
    <t>H2.06.01</t>
  </si>
  <si>
    <t>H2.06.01.01</t>
  </si>
  <si>
    <t>H2.07</t>
  </si>
  <si>
    <t>H2.07.01</t>
  </si>
  <si>
    <t>H2.07.01.01</t>
  </si>
  <si>
    <t>H2.07.01.02</t>
  </si>
  <si>
    <t>SECTION I</t>
  </si>
  <si>
    <t>I</t>
  </si>
  <si>
    <t>Supply and Installation of Gradient Control Mats (Air Valve Chamber)</t>
  </si>
  <si>
    <t>I1</t>
  </si>
  <si>
    <t>I1.01</t>
  </si>
  <si>
    <t>I2</t>
  </si>
  <si>
    <t>I2.01</t>
  </si>
  <si>
    <t>I2.01.01</t>
  </si>
  <si>
    <t>I2.01.01.01</t>
  </si>
  <si>
    <t>I2.01.01.02</t>
  </si>
  <si>
    <t>I2.01.01.03</t>
  </si>
  <si>
    <t>I2.01.01.04</t>
  </si>
  <si>
    <t>I2.02</t>
  </si>
  <si>
    <t>I2.02.01</t>
  </si>
  <si>
    <t>I2.02.01.01</t>
  </si>
  <si>
    <t>I2.02.01.02</t>
  </si>
  <si>
    <t>I2.03</t>
  </si>
  <si>
    <t>I2.03.01</t>
  </si>
  <si>
    <t>I2.03.01.01</t>
  </si>
  <si>
    <t>I2.03.01.02</t>
  </si>
  <si>
    <t>I2.03.01.03</t>
  </si>
  <si>
    <t>I2.03.01.04</t>
  </si>
  <si>
    <t>I2.03.01.05</t>
  </si>
  <si>
    <t>I2.04</t>
  </si>
  <si>
    <t>I2.04.01</t>
  </si>
  <si>
    <t>I2.04.01.01</t>
  </si>
  <si>
    <t>I2.04.01.02</t>
  </si>
  <si>
    <t>I2.04.01.03</t>
  </si>
  <si>
    <t>I2.04.01.04</t>
  </si>
  <si>
    <t>I2.04.01.05</t>
  </si>
  <si>
    <t>I2.05</t>
  </si>
  <si>
    <t>I2.05.01</t>
  </si>
  <si>
    <t>I2.05.01.01</t>
  </si>
  <si>
    <t>I2.05.01.02</t>
  </si>
  <si>
    <t>I2.05.01.03</t>
  </si>
  <si>
    <t>I2.05.01.04</t>
  </si>
  <si>
    <t>I2.05.01.05</t>
  </si>
  <si>
    <t>I2.06</t>
  </si>
  <si>
    <t>I2.06.01</t>
  </si>
  <si>
    <t>I2.06.01.01</t>
  </si>
  <si>
    <t>I2.07</t>
  </si>
  <si>
    <t>I2.07.01</t>
  </si>
  <si>
    <t>I2.07.01.01</t>
  </si>
  <si>
    <t>I2.07.01.02</t>
  </si>
  <si>
    <t>SECTION J</t>
  </si>
  <si>
    <t>J</t>
  </si>
  <si>
    <t>Insulating Flange Kits</t>
  </si>
  <si>
    <t>J1</t>
  </si>
  <si>
    <t>DN600 Bypass</t>
  </si>
  <si>
    <t>J1.01</t>
  </si>
  <si>
    <t>J1.02</t>
  </si>
  <si>
    <t>Supply and Install Bolts, Sleeves, Washers</t>
  </si>
  <si>
    <t>J1.02.01</t>
  </si>
  <si>
    <t>J1.01.01.01</t>
  </si>
  <si>
    <t>Set</t>
  </si>
  <si>
    <t>J1.01.01.02</t>
  </si>
  <si>
    <t>J1.03</t>
  </si>
  <si>
    <t>Supply and Install Gaskets</t>
  </si>
  <si>
    <t>J1.03.01</t>
  </si>
  <si>
    <t>J1.03.01.01</t>
  </si>
  <si>
    <t>J1.03.01.02</t>
  </si>
  <si>
    <t>J2</t>
  </si>
  <si>
    <t>DN600 Main</t>
  </si>
  <si>
    <t>J2.01</t>
  </si>
  <si>
    <t>J2.02</t>
  </si>
  <si>
    <t>J2.02.01</t>
  </si>
  <si>
    <t>J2.03</t>
  </si>
  <si>
    <t>J2.03.01</t>
  </si>
  <si>
    <t>J2.03.01.01</t>
  </si>
  <si>
    <t>J2.03.01.02</t>
  </si>
  <si>
    <t>J3</t>
  </si>
  <si>
    <t>DN800</t>
  </si>
  <si>
    <t>J3.01</t>
  </si>
  <si>
    <t>J3.02</t>
  </si>
  <si>
    <t>J3.02.01</t>
  </si>
  <si>
    <t>J3.03</t>
  </si>
  <si>
    <t>J3.03.01</t>
  </si>
  <si>
    <t>J3.03.01.01</t>
  </si>
  <si>
    <t>J3.03.01.02</t>
  </si>
  <si>
    <t>SECTION K</t>
  </si>
  <si>
    <t>K</t>
  </si>
  <si>
    <t>Other Items</t>
  </si>
  <si>
    <t>K1</t>
  </si>
  <si>
    <t>Road Crossings</t>
  </si>
  <si>
    <t>K1.01</t>
  </si>
  <si>
    <t>K2</t>
  </si>
  <si>
    <t>Reinstatement of Paving</t>
  </si>
  <si>
    <t>K2.01</t>
  </si>
  <si>
    <t>Paving to be reinstated to original condition</t>
  </si>
  <si>
    <t>K3</t>
  </si>
  <si>
    <t>Reinstatement of lawn</t>
  </si>
  <si>
    <t>K3.01</t>
  </si>
  <si>
    <t>Lawn to be reinstated to original condition</t>
  </si>
  <si>
    <t>K3.01.01</t>
  </si>
  <si>
    <t>Install</t>
  </si>
  <si>
    <t>Part E - Section 1 - Trenchless Piping</t>
  </si>
  <si>
    <t>PIPE JACKING</t>
  </si>
  <si>
    <t>SANS 1200 LG</t>
  </si>
  <si>
    <t>1</t>
  </si>
  <si>
    <t>1.01</t>
  </si>
  <si>
    <t>Jacking Establishment</t>
  </si>
  <si>
    <t>a) Fixed charges</t>
  </si>
  <si>
    <t>1.01.01.01</t>
  </si>
  <si>
    <t>1.01.01.02</t>
  </si>
  <si>
    <t>1.01.01.03</t>
  </si>
  <si>
    <t>b) Time-related charges</t>
  </si>
  <si>
    <t>1.01.02.03</t>
  </si>
  <si>
    <t>Supply of pipes to be Jacked</t>
  </si>
  <si>
    <t>1.02.01.01</t>
  </si>
  <si>
    <t>1.02.01.02</t>
  </si>
  <si>
    <t>1.02.01.03</t>
  </si>
  <si>
    <t>Jacking of pipes</t>
  </si>
  <si>
    <t>1.03.01.01</t>
  </si>
  <si>
    <t>1.03.01.02</t>
  </si>
  <si>
    <t>1.03.01.03</t>
  </si>
  <si>
    <t>Excavation for pipe jacking</t>
  </si>
  <si>
    <t xml:space="preserve">Soft excavation          </t>
  </si>
  <si>
    <t xml:space="preserve">Intermediate excavation  </t>
  </si>
  <si>
    <t>1.04.03</t>
  </si>
  <si>
    <t xml:space="preserve">Hard rock excavation     </t>
  </si>
  <si>
    <t>8.2.9</t>
  </si>
  <si>
    <t>b) Operation of equipment</t>
  </si>
  <si>
    <t>Day</t>
  </si>
  <si>
    <t>c) Materials used</t>
  </si>
  <si>
    <t>2</t>
  </si>
  <si>
    <t>PSL 8.2.25</t>
  </si>
  <si>
    <t>PSL 8.2.26</t>
  </si>
  <si>
    <t>2.02</t>
  </si>
  <si>
    <t xml:space="preserve">Laboratory testing of HDPE joints </t>
  </si>
  <si>
    <t>Part E - Portion 1 - Trenchless Piping</t>
  </si>
  <si>
    <t>3.01.01.03</t>
  </si>
  <si>
    <t>3.07.01.01</t>
  </si>
  <si>
    <t>3.07.01.02</t>
  </si>
  <si>
    <t>3.07.01.03</t>
  </si>
  <si>
    <t>3.07.02.01</t>
  </si>
  <si>
    <t>3.08</t>
  </si>
  <si>
    <t>3.09</t>
  </si>
  <si>
    <t>3.09.05</t>
  </si>
  <si>
    <t>3.10</t>
  </si>
  <si>
    <t>3.10.01</t>
  </si>
  <si>
    <t>3.11</t>
  </si>
  <si>
    <t>3.11.01</t>
  </si>
  <si>
    <t>3.12</t>
  </si>
  <si>
    <t>3.12.01</t>
  </si>
  <si>
    <t>3.12.01.01</t>
  </si>
  <si>
    <t>3.13</t>
  </si>
  <si>
    <t>3.13.01</t>
  </si>
  <si>
    <t>3.14</t>
  </si>
  <si>
    <t>3.14.01</t>
  </si>
  <si>
    <t>3.14.02</t>
  </si>
  <si>
    <t>Part E - Section 2 - Concrete Pipe Tunnel</t>
  </si>
  <si>
    <t>EARTHWORKS</t>
  </si>
  <si>
    <t>Restricted excavation</t>
  </si>
  <si>
    <t>2.02.01.01</t>
  </si>
  <si>
    <t>Concrete Pipe Tunnel</t>
  </si>
  <si>
    <t>b) Extra over for</t>
  </si>
  <si>
    <t>2.02.02.01</t>
  </si>
  <si>
    <t xml:space="preserve">1) intermediate excavation     </t>
  </si>
  <si>
    <t>2.02.02.02</t>
  </si>
  <si>
    <t xml:space="preserve">2) hard rock excavation     </t>
  </si>
  <si>
    <t>2.02.02.03</t>
  </si>
  <si>
    <t>2.02.02.03.01</t>
  </si>
  <si>
    <t>2.02.02.03.02</t>
  </si>
  <si>
    <t>2.02.02.03.03</t>
  </si>
  <si>
    <t>2.02.02.04</t>
  </si>
  <si>
    <t>2.02.02.05</t>
  </si>
  <si>
    <t>SANS 2001</t>
  </si>
  <si>
    <t>Floors / Roofs</t>
  </si>
  <si>
    <t xml:space="preserve">High-tensile welded mesh </t>
  </si>
  <si>
    <t>Mesh Ref 395</t>
  </si>
  <si>
    <t>Foundation (Floor) / Roof</t>
  </si>
  <si>
    <t>Floor / Roof</t>
  </si>
  <si>
    <t>10 mm thick bitumen impregnated fibre board</t>
  </si>
  <si>
    <t>10 mm x 10 mm Polyurethane Sealant</t>
  </si>
  <si>
    <t>5.10.03</t>
  </si>
  <si>
    <t>Fabricate and cast in lifting hooks</t>
  </si>
  <si>
    <t>Exposed tunnel sections along roadways</t>
  </si>
  <si>
    <t>ITEM NO</t>
  </si>
  <si>
    <t>PART A - GENERAL</t>
  </si>
  <si>
    <t>PART B - PIPELINES</t>
  </si>
  <si>
    <t>PART C - CHAMBERS</t>
  </si>
  <si>
    <t>PART D - CATHODIC PROTECTION AND AC MITIGATION</t>
  </si>
  <si>
    <t>PART E - TRENCHLESS PIPING</t>
  </si>
  <si>
    <t>TOTAL</t>
  </si>
  <si>
    <t>1.1</t>
  </si>
  <si>
    <t>2.1</t>
  </si>
  <si>
    <t>2.2</t>
  </si>
  <si>
    <t>2.3</t>
  </si>
  <si>
    <t>2.4</t>
  </si>
  <si>
    <t>3.1</t>
  </si>
  <si>
    <t>3.2</t>
  </si>
  <si>
    <t>3.3</t>
  </si>
  <si>
    <t>3.4</t>
  </si>
  <si>
    <t>3.5</t>
  </si>
  <si>
    <t>3.6</t>
  </si>
  <si>
    <t>3.7</t>
  </si>
  <si>
    <t>3.8</t>
  </si>
  <si>
    <t>4.1</t>
  </si>
  <si>
    <t>5.1</t>
  </si>
  <si>
    <t>5.2</t>
  </si>
  <si>
    <t>1.03.17</t>
  </si>
  <si>
    <t>PSA 8.5</t>
  </si>
  <si>
    <t>PSA 8.4.6.8</t>
  </si>
  <si>
    <t>PSA 8.9</t>
  </si>
  <si>
    <t>Excavator (30 t)</t>
  </si>
  <si>
    <t>8.2.8</t>
  </si>
  <si>
    <t>Supply and Install Manholes, Catchpits, and the like</t>
  </si>
  <si>
    <t>8.4</t>
  </si>
  <si>
    <t>PSA 8.4.1</t>
  </si>
  <si>
    <t>c) Excavate and dispose of unsuitable material from trench bottom (provisional)</t>
  </si>
  <si>
    <t>PSDB 8.3.4</t>
  </si>
  <si>
    <t>Sewer pipes up to DN 160</t>
  </si>
  <si>
    <t>PSA 8.4.3</t>
  </si>
  <si>
    <t>6.08.03</t>
  </si>
  <si>
    <t xml:space="preserve">e) Screed in 3:1 Sand and Cement Mix </t>
  </si>
  <si>
    <t>6.08.03.01</t>
  </si>
  <si>
    <t>4.07.03</t>
  </si>
  <si>
    <t>4.07.03.01</t>
  </si>
  <si>
    <t>5.08.03</t>
  </si>
  <si>
    <t>5.08.03.01</t>
  </si>
  <si>
    <t>5.07.03</t>
  </si>
  <si>
    <t>5.07.03.01</t>
  </si>
  <si>
    <t>3.07.03.01</t>
  </si>
  <si>
    <t>e) Extra over 2.01.01 for excavating in</t>
  </si>
  <si>
    <t>3.01.02.04</t>
  </si>
  <si>
    <t>Stated Sum</t>
  </si>
  <si>
    <t>PSDB 8.3.3</t>
  </si>
  <si>
    <t>450 mm x 450 mm x 38 mm deep FRP grating</t>
  </si>
  <si>
    <t>Extra-over PSL 8.2.1 or PSL 8.2.16 for Supplying, Fixing, and Bedding of Valves</t>
  </si>
  <si>
    <t>DN 100 Resilient Seal Gate Valve (PN16)</t>
  </si>
  <si>
    <t>DN 600 Wedge Gate Valve (PN16)</t>
  </si>
  <si>
    <t>DN 100 Air Valve (PN16)</t>
  </si>
  <si>
    <t>DN250 Wedge Gate Valve (PN16)</t>
  </si>
  <si>
    <t>DN150 Resilient Seal Gate Valve (PN16)</t>
  </si>
  <si>
    <t>DN150 Electromagnetic Flow Meter (PN16)</t>
  </si>
  <si>
    <t>DN150 Non-return Valve (PN16)</t>
  </si>
  <si>
    <t>DN250 Wedge Gate Valve (PN25)</t>
  </si>
  <si>
    <t>DN800 Wedge Gate Valve (PN25)</t>
  </si>
  <si>
    <t>38 mm deep FRP grating platform</t>
  </si>
  <si>
    <t>Round hand railing system</t>
  </si>
  <si>
    <t>DN 150 Steel pipe cast into chamber wall</t>
  </si>
  <si>
    <t>DN 250 Steel pipe cast into chamber wall</t>
  </si>
  <si>
    <t>DN 600 Steel pipe cast into chamber wall</t>
  </si>
  <si>
    <t>DN 200 Steel pipe cast into chamber wall</t>
  </si>
  <si>
    <t>DN 800 Steel pipe cast into chamber wall</t>
  </si>
  <si>
    <t>DN 500 Wedge Gate Valve (PN25)</t>
  </si>
  <si>
    <t>DN 600 Wedge Gate Valve (PN25)</t>
  </si>
  <si>
    <t>DN 800 Wedge Gate Valve (PN25)</t>
  </si>
  <si>
    <t>DN 1200 Butterfly Valve (PN25)</t>
  </si>
  <si>
    <t>DN 100 Resilient Seal Gate Valve (PN25)</t>
  </si>
  <si>
    <t>DN 150 Resilient Seal Gate Valve (PN16)</t>
  </si>
  <si>
    <t>DN 300 Wedge Gate Valve (PN16)</t>
  </si>
  <si>
    <t>DN 300 Wedge Gate Valve (PN25)</t>
  </si>
  <si>
    <t>DN 100 Air Valve (PN25)</t>
  </si>
  <si>
    <t>DN 150 Pressure Reducing Valve (PN16)</t>
  </si>
  <si>
    <t>DN 300 Pressure Reducing Valve (PN16)</t>
  </si>
  <si>
    <t>DN 300 Pressure Reducing Valve (PN25)</t>
  </si>
  <si>
    <t>DN 150 Y-type Strainer (PN16)</t>
  </si>
  <si>
    <t>DN 150 T-type Strainer (PN16)</t>
  </si>
  <si>
    <t>DN 300 Y-type Strainer (PN16)</t>
  </si>
  <si>
    <t>DN 300 T-type Strainer (PN16)</t>
  </si>
  <si>
    <t>DN 300 Y-type Strainer (PN25)</t>
  </si>
  <si>
    <t>DN 300 T-type Strainer (PN25)</t>
  </si>
  <si>
    <t>DN 100 Steel pipe cast into chamber wall</t>
  </si>
  <si>
    <t>DN 300 Steel pipe cast into chamber wall</t>
  </si>
  <si>
    <t>DN 400 Steel pipe cast into chamber wall</t>
  </si>
  <si>
    <t>1.02.06.08</t>
  </si>
  <si>
    <t>q) Social Consultant</t>
  </si>
  <si>
    <t>1.03.18</t>
  </si>
  <si>
    <t>1.03.19</t>
  </si>
  <si>
    <t>r) Overheads, charges and profit on above</t>
  </si>
  <si>
    <t>s) 10% Preliminary and General Items for SMMEs</t>
  </si>
  <si>
    <t xml:space="preserve">On-site security at Office Park during electrical fence construction </t>
  </si>
  <si>
    <t>PSC 8.2.24</t>
  </si>
  <si>
    <t>1.14</t>
  </si>
  <si>
    <t>Sub-Total 2 [ Handling fees for subcontracting = (A) x (B) ]</t>
  </si>
  <si>
    <t>Sub-Total 3 = Sub Total 1 + Sub Total 2</t>
  </si>
  <si>
    <t>ADD</t>
  </si>
  <si>
    <t>15% VAT</t>
  </si>
  <si>
    <t>R</t>
  </si>
  <si>
    <t>Sub-Total 1 TOTAL FOR SCHEDULE OF QUANTITIES</t>
  </si>
  <si>
    <t>Temporary Removal and reinstatement of billboard</t>
  </si>
  <si>
    <t>PSA 8.4.6.9</t>
  </si>
  <si>
    <t>1.02.06.09</t>
  </si>
  <si>
    <t>Advertising on the Billboard</t>
  </si>
  <si>
    <t>1.02.06.09.01</t>
  </si>
  <si>
    <t>a) Overheads, charges and profit on above</t>
  </si>
  <si>
    <t>PSA 8.4.6.10</t>
  </si>
  <si>
    <t>1.02.06.10</t>
  </si>
  <si>
    <t>P.Sum</t>
  </si>
  <si>
    <t>Summary of Schedule of Quantities</t>
  </si>
  <si>
    <t>JW14358 - Construction of Woodmead Inlet Bulk</t>
  </si>
  <si>
    <t xml:space="preserve">a) Supply Permanent Reference electrode, coupon. </t>
  </si>
  <si>
    <t>F2.07.01</t>
  </si>
  <si>
    <t>F2.07.01.01</t>
  </si>
  <si>
    <t>Water Pipeline</t>
  </si>
  <si>
    <t>Site Clearance</t>
  </si>
  <si>
    <t>Refer to Drawing: JW14358-16941-T-012-S11-00-TMS</t>
  </si>
  <si>
    <t>Refer to Drawing: 
JW14358-16941-T-012-S13-00-TMS &amp; JW14358-16941-T-012-S13-00-TMS</t>
  </si>
  <si>
    <t>REFERS TO</t>
  </si>
  <si>
    <t>Carried forward</t>
  </si>
  <si>
    <t>Brought forward</t>
  </si>
  <si>
    <t>JW14358-16941-T-012-S01-00-TMS</t>
  </si>
  <si>
    <t>Refer to Drawing:</t>
  </si>
  <si>
    <t>Take down existing fences, guardrails and masonry</t>
  </si>
  <si>
    <t>walls</t>
  </si>
  <si>
    <t>Remove topsoil to nominal depth of 150 mm and</t>
  </si>
  <si>
    <t>stockpile</t>
  </si>
  <si>
    <t xml:space="preserve">a) Interlocking concrete segmental paving blocks, </t>
  </si>
  <si>
    <t xml:space="preserve">    Class 2.6/40MPa (all colours)</t>
  </si>
  <si>
    <t>b) Concrete paving blocks, Class 2.6/40MPa</t>
  </si>
  <si>
    <t xml:space="preserve">   (various sizes)</t>
  </si>
  <si>
    <t>guardrails</t>
  </si>
  <si>
    <t>Take down and re-erect existing fences and</t>
  </si>
  <si>
    <t xml:space="preserve">Reinstatement of existing masonry walls, steel </t>
  </si>
  <si>
    <t>fences and guard rails using new materials</t>
  </si>
  <si>
    <t>Temporary removal and reinstatement of electrical</t>
  </si>
  <si>
    <t>infrastructure</t>
  </si>
  <si>
    <t xml:space="preserve">Temporary removal and reinstatement of electrical </t>
  </si>
  <si>
    <t>fencing</t>
  </si>
  <si>
    <t>Construction of dry stack precast block retaining</t>
  </si>
  <si>
    <t>wall</t>
  </si>
  <si>
    <t xml:space="preserve">c) Add-On Fence attached to palisade fence </t>
  </si>
  <si>
    <t xml:space="preserve">   (fence height up to 3 meter) </t>
  </si>
  <si>
    <t xml:space="preserve">Refer to Drawing: </t>
  </si>
  <si>
    <t xml:space="preserve">Supply, Lay and Bed Steel Pipes Complete with  </t>
  </si>
  <si>
    <t>Welded Joints</t>
  </si>
  <si>
    <t>Drawing: JW14358-16941-T-017-S05-00-TMS</t>
  </si>
  <si>
    <t xml:space="preserve">Supply and install Steel Pipes inside Concrete Pipe  </t>
  </si>
  <si>
    <t xml:space="preserve">Supply and install Steel Pipes inside Concrete Pipe </t>
  </si>
  <si>
    <t xml:space="preserve">Tunnel at M1 crossing Complete with Flanged Joints </t>
  </si>
  <si>
    <t>steel pipe; with Rigid Polyurethane Coating (RPU) and</t>
  </si>
  <si>
    <t>Solvent Free Liquid Epoxy lining (SFE); supplied in lengths</t>
  </si>
  <si>
    <t>of exactly 6000 mm; both ends flanged to SANS 1123</t>
  </si>
  <si>
    <t xml:space="preserve">DN 600 flanged steel; 6 mm wall thickness; API 5L X42    </t>
  </si>
  <si>
    <t>Table 1600/3</t>
  </si>
  <si>
    <t xml:space="preserve">Extra over 3.01 for the Supplying, Laying, Welding or </t>
  </si>
  <si>
    <t xml:space="preserve">Jointing and Bedding of Steel specials </t>
  </si>
  <si>
    <t xml:space="preserve">long radius bends, with Rigid Polyurethane Coating (RPU) </t>
  </si>
  <si>
    <t xml:space="preserve">DN 600 steel; 6 mm wall thickness; API 5LX42 steel, long radius bends, with Rigid Polyurethane Coating (RPU) </t>
  </si>
  <si>
    <t>and Solvent Free Liquid Epoxy lining (SFE):</t>
  </si>
  <si>
    <t xml:space="preserve">Item 1: DN 600, 46° up to 90°, 5 segment bend to </t>
  </si>
  <si>
    <t>SANS 719;  centre line radius R = 1220 mm, unflanged</t>
  </si>
  <si>
    <t xml:space="preserve">Item 2: DN 600, 23° up to 45°, 3 segment bend to </t>
  </si>
  <si>
    <t xml:space="preserve">Item 3: DN 600, 11.25 up to 22.5°, 2 segment bend to </t>
  </si>
  <si>
    <t xml:space="preserve">Item 4: DN 600, 90°, Flanged 5 segment bend to </t>
  </si>
  <si>
    <t>SANS 719;  centre line radius R = 1220 mm</t>
  </si>
  <si>
    <t xml:space="preserve">DN 600 loose flanges to SANS 1123 table 1600/3 for </t>
  </si>
  <si>
    <t>welding on site</t>
  </si>
  <si>
    <t xml:space="preserve">Drawing JW14358-16941-T-017-S07-00-TMS </t>
  </si>
  <si>
    <t>a) Precast Concrete Marker:</t>
  </si>
  <si>
    <t xml:space="preserve">b)	 Kerb Marking </t>
  </si>
  <si>
    <t xml:space="preserve">Provision of bedding from trench excavations </t>
  </si>
  <si>
    <t>without the need for screening or other treatments</t>
  </si>
  <si>
    <t>including screening or other treatments</t>
  </si>
  <si>
    <t xml:space="preserve">Extra over items 4.01 and 4.02 for bedding stabilized </t>
  </si>
  <si>
    <t xml:space="preserve">with 5% cement    </t>
  </si>
  <si>
    <t xml:space="preserve">Compaction Testing using a Nuclear Moisture Density </t>
  </si>
  <si>
    <t xml:space="preserve">Gauge </t>
  </si>
  <si>
    <t>JW14358-16941-T-012-S11-00-TMS</t>
  </si>
  <si>
    <t xml:space="preserve"> JW14358-16941-T-012-S11-00-TMS</t>
  </si>
  <si>
    <t xml:space="preserve">Remove and grub large trees and tree stumps </t>
  </si>
  <si>
    <t>of girth</t>
  </si>
  <si>
    <t xml:space="preserve">Take down existing fences, guardrails and </t>
  </si>
  <si>
    <t>masonry walls</t>
  </si>
  <si>
    <t xml:space="preserve">Backfilling and reinstatement of man-made </t>
  </si>
  <si>
    <t>surfaces re-using removed materials</t>
  </si>
  <si>
    <t xml:space="preserve">Take down and re-erect existing fences and </t>
  </si>
  <si>
    <t xml:space="preserve">b) Concrete paving blocks, Class 2.6/40MPa (various </t>
  </si>
  <si>
    <t xml:space="preserve">    sizes)</t>
  </si>
  <si>
    <t xml:space="preserve">Temporary removal and reinstatement of </t>
  </si>
  <si>
    <t xml:space="preserve">electrical infrastructure </t>
  </si>
  <si>
    <t xml:space="preserve">a) Excavate in all materials, for trenches, backfill </t>
  </si>
  <si>
    <t xml:space="preserve">    compact and dispose of surplus material</t>
  </si>
  <si>
    <t xml:space="preserve">4) Backfill stabilized with 5% cement where directed by </t>
  </si>
  <si>
    <t>c) Excavate and dispose of unsuitable material from</t>
  </si>
  <si>
    <t xml:space="preserve">    trench bottom (provisional)</t>
  </si>
  <si>
    <t xml:space="preserve">    the Project Manager </t>
  </si>
  <si>
    <t>Solvent Free Liquid Epoxy lining (SFE); Bedded as per</t>
  </si>
  <si>
    <t>Extra over 3.01 for the Supplying, Laying, Welding</t>
  </si>
  <si>
    <t xml:space="preserve">or Jointing and Bedding of Steel specials </t>
  </si>
  <si>
    <t xml:space="preserve">Supply, Lay and Bed Steel Pipes Complete with </t>
  </si>
  <si>
    <t xml:space="preserve">Welded Joints </t>
  </si>
  <si>
    <t>long radius bends, with Rigid Polyurethane Coating</t>
  </si>
  <si>
    <t xml:space="preserve">DN 600 steel; 6 mm wall thickness; API 5LX42 steel,  </t>
  </si>
  <si>
    <t>(RPU) and Solvent Free Liquid Epoxy lining (SFE):</t>
  </si>
  <si>
    <t>Item 1: DN 600, 46° up to 90°, 5 segment bend to</t>
  </si>
  <si>
    <t>SANS 719; centre line radius R = 1220 mm, unflanged</t>
  </si>
  <si>
    <t>a) Precast Concrete Marker</t>
  </si>
  <si>
    <t xml:space="preserve">(Drawing: JW14358-16941-T-017-S07-00-TMS) </t>
  </si>
  <si>
    <t>Compaction Testing using a Nuclear Moisture</t>
  </si>
  <si>
    <t xml:space="preserve">Density Gauge </t>
  </si>
  <si>
    <t>Provision of bedding from trench excavations</t>
  </si>
  <si>
    <t>JW14358-16941-T-012-S14-00-TMS</t>
  </si>
  <si>
    <t xml:space="preserve">c) Interlocking concrete segmental paving blocks, </t>
  </si>
  <si>
    <t xml:space="preserve">d) Concrete paving blocks, Class 2.6/40MPa </t>
  </si>
  <si>
    <t xml:space="preserve">    (various sizes)</t>
  </si>
  <si>
    <t xml:space="preserve">(2) Nonwoven, needle punched, continuous filament, </t>
  </si>
  <si>
    <t xml:space="preserve">     polyester Geotextile </t>
  </si>
  <si>
    <t xml:space="preserve">Existing Services that Intersect or Adjoin </t>
  </si>
  <si>
    <t>a Pipe Trench</t>
  </si>
  <si>
    <t xml:space="preserve">f) Re-instatement of bricks, concrete pre-cast units and </t>
  </si>
  <si>
    <t xml:space="preserve">   interlocking concrete segmental paving </t>
  </si>
  <si>
    <t xml:space="preserve">b) Re-instatement of walkways with interlocking concrete </t>
  </si>
  <si>
    <t xml:space="preserve">    segmental paving </t>
  </si>
  <si>
    <t xml:space="preserve">c) Re-instatement of all types of insitu cast concrete </t>
  </si>
  <si>
    <t xml:space="preserve">    kerbing, complete </t>
  </si>
  <si>
    <t xml:space="preserve">d) Re-instatement of all types of insitu cast concrete </t>
  </si>
  <si>
    <t xml:space="preserve">    gutter, complete </t>
  </si>
  <si>
    <t>pipe; with Rigid Polyurethane Coating (RPU) and</t>
  </si>
  <si>
    <t xml:space="preserve">DN 800 steel; 8 mm wall thickness; API 5L X42 steel </t>
  </si>
  <si>
    <t xml:space="preserve">Extra over 3.01 for the Supplying, Laying, Welding </t>
  </si>
  <si>
    <t>DN 800 steel; 8 mm wall thickness; API 5L X42 steel  Solvent Free Liquid Epoxy lining (SFE):</t>
  </si>
  <si>
    <t>long radius bends; with Rigid Polyurethane Coating (RPU)</t>
  </si>
  <si>
    <t>and Solvent Free Liquid Epoxy lining (SFE); Bedded as</t>
  </si>
  <si>
    <t>per Drawing: JW14358-16941-T-017-S05-00-TMS</t>
  </si>
  <si>
    <t xml:space="preserve">Item 1: DN 800, 46° up to 90°, 5 segment bend to </t>
  </si>
  <si>
    <t xml:space="preserve">Item 2: DN 800, 23° up to 45°, 3 segment bend to </t>
  </si>
  <si>
    <t xml:space="preserve">Item 3: DN 800, 11.25 up to 22.5°, 2 segment bend to </t>
  </si>
  <si>
    <t>SANS 719; centre line radius R = 1630 mm, unflanged</t>
  </si>
  <si>
    <t>DN 800 loose flanges to SANS 1123 Table 2500/3</t>
  </si>
  <si>
    <t>for welding on site</t>
  </si>
  <si>
    <t xml:space="preserve">Take down existing fences, guardrails and masonry </t>
  </si>
  <si>
    <t xml:space="preserve">Remove and grub large trees and tree stumps of </t>
  </si>
  <si>
    <t>girth</t>
  </si>
  <si>
    <t>d) Concrete paving blocks, Class 2.6/40MPa</t>
  </si>
  <si>
    <t xml:space="preserve">Backfilling and reinstatement of man-made surfaces </t>
  </si>
  <si>
    <t>re-using removed materials</t>
  </si>
  <si>
    <t>a) Interlocking concrete segmental paving blocks,</t>
  </si>
  <si>
    <t xml:space="preserve">Reinstatement of existing masonry walls and steel </t>
  </si>
  <si>
    <t>fences</t>
  </si>
  <si>
    <t xml:space="preserve">infrastructure </t>
  </si>
  <si>
    <t xml:space="preserve">c) Excavate and dispose of unsuitable material from </t>
  </si>
  <si>
    <t xml:space="preserve">c) by importation from commercial or off-site sources </t>
  </si>
  <si>
    <t xml:space="preserve">    selected by the contractor</t>
  </si>
  <si>
    <t xml:space="preserve">Existing Services that Intersect or Adjoin a Pipe </t>
  </si>
  <si>
    <t>Trench</t>
  </si>
  <si>
    <t xml:space="preserve">b) Re-instatement of walkways with interlocking concrete  </t>
  </si>
  <si>
    <t xml:space="preserve">    segmental paving</t>
  </si>
  <si>
    <t xml:space="preserve">d) Re-instatement of all types of insitu cast concrete  </t>
  </si>
  <si>
    <t xml:space="preserve">    gutter, complete</t>
  </si>
  <si>
    <t xml:space="preserve">High-Impact mPVC Class 16 complete with </t>
  </si>
  <si>
    <t>shouldered end coupling system</t>
  </si>
  <si>
    <t xml:space="preserve">Supply, Lay and Bed HDPE Pipes Complete with </t>
  </si>
  <si>
    <t xml:space="preserve">High-Impact mPVC Class 16 shouldered end repair </t>
  </si>
  <si>
    <t>couplings</t>
  </si>
  <si>
    <t xml:space="preserve">Fusion Welding and Bedding of HDPE specials </t>
  </si>
  <si>
    <t>Extra over 3.02 for the Supplying, Laying, Butt</t>
  </si>
  <si>
    <t xml:space="preserve">    (Drawing JW14358-16941-T-017-S07-00-TMS) </t>
  </si>
  <si>
    <t xml:space="preserve">    (Drawing: JW14358-16941-T-017-S07-00-TMS) </t>
  </si>
  <si>
    <t xml:space="preserve">Compaction Testing using a Nuclear Moisture Density  </t>
  </si>
  <si>
    <t>Gauge</t>
  </si>
  <si>
    <t>JW14358-16941-T-013-S16-00-TMS</t>
  </si>
  <si>
    <t xml:space="preserve">Refer to Drawings: 
</t>
  </si>
  <si>
    <t>JW14358-16941-T-013-S14-00-TMS</t>
  </si>
  <si>
    <t xml:space="preserve">d) Excavate in all materials for stormwater inlet and outlet   </t>
  </si>
  <si>
    <t xml:space="preserve">    structures and for manholes, catchpits, valve chambers</t>
  </si>
  <si>
    <t xml:space="preserve">    and the like, irrespective of depth, and backfill around</t>
  </si>
  <si>
    <t xml:space="preserve">    structures </t>
  </si>
  <si>
    <t xml:space="preserve">f) Hand excavation where ordered by the </t>
  </si>
  <si>
    <t xml:space="preserve">   Project Manager </t>
  </si>
  <si>
    <t xml:space="preserve">60mm x 80mm mesh, 2.2mm diameter wire, </t>
  </si>
  <si>
    <t>6 m x 2 m x 0.17 m mattress</t>
  </si>
  <si>
    <t xml:space="preserve">High-Impact mPVC Class 16 bends complete with </t>
  </si>
  <si>
    <t xml:space="preserve">High-Impact mPVC Class 16 complete with shouldered </t>
  </si>
  <si>
    <t>end coupling system</t>
  </si>
  <si>
    <t xml:space="preserve">Extra-over 4.0.1 for the Supplying, Laying, and </t>
  </si>
  <si>
    <t>Bedding of Specials Complete with Couplings</t>
  </si>
  <si>
    <t xml:space="preserve">Flange adaptors for High-Impact mPVC Class 16 </t>
  </si>
  <si>
    <t>complete with shouldered end coupling system</t>
  </si>
  <si>
    <t>Extra-over PSL 8.2.16 for Supplying, Fixing, and</t>
  </si>
  <si>
    <t>Bedding of Valves</t>
  </si>
  <si>
    <t>operation; non rising spindle; anti-clockwise closing to</t>
  </si>
  <si>
    <t>SANS 664; manually operated; Vosa or similar approved;</t>
  </si>
  <si>
    <t xml:space="preserve">Item 2: DN250 PN16 wedge gate valve for vertical </t>
  </si>
  <si>
    <t xml:space="preserve">both ends flanged; flanges drilled to SANS 1123 </t>
  </si>
  <si>
    <t xml:space="preserve">Extra over 8.2.16 for the Supplying, Laying, Welding  </t>
  </si>
  <si>
    <t>or Jointing and Bedding of Steel specials</t>
  </si>
  <si>
    <t xml:space="preserve">Specials for Scour Valve Chamber 1 as per </t>
  </si>
  <si>
    <t>Drawing: JW14358-16941-T-013-S15-00-TMS</t>
  </si>
  <si>
    <t>flanged both ends to SANS 1123 Table 1600/3,</t>
  </si>
  <si>
    <t xml:space="preserve">Item 1: Spool piece DN 250; wall thickness t = 6 mm;  </t>
  </si>
  <si>
    <t>with puddle flange</t>
  </si>
  <si>
    <t>flanged one end to SANS 1123 Table 1600/3,</t>
  </si>
  <si>
    <t xml:space="preserve">Item 3: Spool piece DN 250; wall thickness t = 6 mm;  </t>
  </si>
  <si>
    <t xml:space="preserve">Item 4: Spool piece DN 250; wall thickness t = 6 mm; </t>
  </si>
  <si>
    <t>flanged both ends to SANS 1123 Table 1600/3</t>
  </si>
  <si>
    <t>thickness t = 6 mm, both ends flanged to</t>
  </si>
  <si>
    <t xml:space="preserve">Item 5: DN 250, 45 degree, 3 segment bend, wall  </t>
  </si>
  <si>
    <t>SANS 1123 Table 1600/3</t>
  </si>
  <si>
    <t xml:space="preserve">Specials for Scour Valve Chamber 2 as per </t>
  </si>
  <si>
    <t>Drawing JW14358-16941-T-013-S16-00-TMS</t>
  </si>
  <si>
    <t xml:space="preserve">Item 6: Reducing tee piece DN 600 x DN 250 mm; </t>
  </si>
  <si>
    <t>SANS 719 wall thickness t = 6 mm; Flanged all ends</t>
  </si>
  <si>
    <t xml:space="preserve">Item 7: Spool piece DN 600 wall thickness t = 6 mm; </t>
  </si>
  <si>
    <t>one end flanged to SANS 1123 Table 1600/3</t>
  </si>
  <si>
    <t>flanged both ends drilled to SANS 1123 Table 1600/3;</t>
  </si>
  <si>
    <t>DN 250 HDPE pipe; flange drilled to</t>
  </si>
  <si>
    <t xml:space="preserve">Item 4a: Stub flange and backing flange for connecting  </t>
  </si>
  <si>
    <t>Class 16 complete with shouldered end coupling system;</t>
  </si>
  <si>
    <t xml:space="preserve">Item 4b: DN 250 Flange adaptor for High-Impact mPVC  </t>
  </si>
  <si>
    <t>Flange drilled to SANS 1123 Table 1600/3</t>
  </si>
  <si>
    <t xml:space="preserve">thickness t = 6 mm, both ends flanged to </t>
  </si>
  <si>
    <t>thickness t = 6 mm; all ends flanged; flanges drilled to</t>
  </si>
  <si>
    <t xml:space="preserve">Item 6: Reducing Tee-piece DN 600 x DN 250; wall  </t>
  </si>
  <si>
    <t>Item 7: Spool piece DN 600; wall thickness t = 6 mm;</t>
  </si>
  <si>
    <t xml:space="preserve">Item 6: Reducing tee piece DN 600 x DN 250 mm;  </t>
  </si>
  <si>
    <t>SANS 719 wall thickness t = 6 mm; Flanged all ends to</t>
  </si>
  <si>
    <t xml:space="preserve">Item 7: Spool piece DN 600 wall thickness t = 6 mm; one </t>
  </si>
  <si>
    <t>end flanged to SANS 1123 Table 1600/3</t>
  </si>
  <si>
    <t>Drawing: JW14358-16941-T-013-S16-00-TMS</t>
  </si>
  <si>
    <t xml:space="preserve">Item 7: Spool piece DN 600; wall thickness t = 6 mm; </t>
  </si>
  <si>
    <t xml:space="preserve">Supply and Lay Concrete Pipe Culverts on Class B </t>
  </si>
  <si>
    <t>Bedding</t>
  </si>
  <si>
    <r>
      <t>d) Large, other than circular, areas over 0.1 m</t>
    </r>
    <r>
      <rPr>
        <vertAlign val="superscript"/>
        <sz val="10"/>
        <rFont val="Arial"/>
        <family val="2"/>
      </rPr>
      <t>2</t>
    </r>
    <r>
      <rPr>
        <sz val="10"/>
        <rFont val="Arial"/>
        <family val="2"/>
      </rPr>
      <t xml:space="preserve"> up to 2,0 m</t>
    </r>
    <r>
      <rPr>
        <vertAlign val="superscript"/>
        <sz val="10"/>
        <rFont val="Arial"/>
        <family val="2"/>
      </rPr>
      <t>2</t>
    </r>
  </si>
  <si>
    <t xml:space="preserve">Metal work for Scour Valve Chamber 1 as per </t>
  </si>
  <si>
    <t>Drawing: JW14358-16941-T-013-S14-00-TMS</t>
  </si>
  <si>
    <t xml:space="preserve">Fabricate and install galvanised mild steel ladders as per </t>
  </si>
  <si>
    <t>Drawing: JW14358-16941-T-017-S09-00-TMS</t>
  </si>
  <si>
    <t xml:space="preserve">Fabricate and cast in long inlet airvent as per </t>
  </si>
  <si>
    <t xml:space="preserve">Fabricate and cast in short outlet airvent as per </t>
  </si>
  <si>
    <t xml:space="preserve">Fabricate and cast in galvanised access manholes as per </t>
  </si>
  <si>
    <t xml:space="preserve">Fabricate and cast in lifting hooks as per bolt detail on </t>
  </si>
  <si>
    <t>Drawing: JW14358-16941-T-017-S10-00-TMS</t>
  </si>
  <si>
    <t xml:space="preserve">Metal work for Scour Valve Chamber 2 as per </t>
  </si>
  <si>
    <t xml:space="preserve">Metal work for Welling Chamber Type 1 as per </t>
  </si>
  <si>
    <t>Drawing: JW14358-16941-T-013-S28-00-TMS</t>
  </si>
  <si>
    <t xml:space="preserve">250 micron green medium density polyethylene </t>
  </si>
  <si>
    <t>dampproof sheeting</t>
  </si>
  <si>
    <t xml:space="preserve">100 mm diameter core through 250 mm thick </t>
  </si>
  <si>
    <t>concrete slab</t>
  </si>
  <si>
    <t xml:space="preserve">Precast roof slabs as per </t>
  </si>
  <si>
    <t>JW14358-16941-T-013-S03-00-TMS</t>
  </si>
  <si>
    <t>JW14358-16941-T-013-S05-00-TMS</t>
  </si>
  <si>
    <t>JW14358-16941-T-013-S07-00-TMS</t>
  </si>
  <si>
    <t>JW14358-16941-T-013-S09-00-TMS</t>
  </si>
  <si>
    <t>JW14358-16941-T-013-S12-00-TMS</t>
  </si>
  <si>
    <t>Refer to Drawings:</t>
  </si>
  <si>
    <t xml:space="preserve">g) Backfill stabilized with 5% cement where directed by </t>
  </si>
  <si>
    <t xml:space="preserve">DN 600 Air Valve Chamber 1 as per </t>
  </si>
  <si>
    <t>Drawing: JW14358-16941-T-013-S04-00-TMS</t>
  </si>
  <si>
    <t>Non rising spindle; anti-clockwise closing to SANS 664;</t>
  </si>
  <si>
    <t>manually operated; both ends flanged; flanges drilled</t>
  </si>
  <si>
    <t xml:space="preserve">Item 5: DN 100 PN16 Resilient Seal Gate Valve;   </t>
  </si>
  <si>
    <t>to SANS 1123 Table 1600/3</t>
  </si>
  <si>
    <t>mechanism air release valve, Vent-O-Mat RBX or similar</t>
  </si>
  <si>
    <t xml:space="preserve">Item 6: DN 100 PN16 Double orifice with anti-shock orifice  </t>
  </si>
  <si>
    <t>approved; flanges drilled to SANS 1123 Table 1600/3</t>
  </si>
  <si>
    <t xml:space="preserve">DN 200 Air Valve Chamber 2 as per </t>
  </si>
  <si>
    <t>Drawing: JW14358-16941-T-013-S06-00-TMS</t>
  </si>
  <si>
    <t xml:space="preserve">Item 5: DN 100 PN16 Resilient Seal Gate Valve; Non rising spindle; anti-clockwise closing to SANS 664; </t>
  </si>
  <si>
    <t>spindle; anti-clockwise closing to SANS 664; manually</t>
  </si>
  <si>
    <t>operated; both ends flanged; flanges drilled to</t>
  </si>
  <si>
    <t xml:space="preserve">Item 8: DN 200 PN16 Wedge Gate Valve; Non rising   </t>
  </si>
  <si>
    <t>rising spindle; anti-clockwise closing to SANS 664;</t>
  </si>
  <si>
    <t>manually operated; both ends flanged; flanges drilled to</t>
  </si>
  <si>
    <t xml:space="preserve">Item 5: DN 100 PN16 Resilient Seal Gate Valve; Non  manually operated; both ends flanged; flanges drilled to </t>
  </si>
  <si>
    <t>operated; both ends flanged; flanges drilled</t>
  </si>
  <si>
    <t xml:space="preserve">Item 7: DN 600 PN16 Wedge Gate Valve; Non rising   </t>
  </si>
  <si>
    <t xml:space="preserve">DN 600 Air Valve Chamber 2 as per </t>
  </si>
  <si>
    <t>Drawing: JW14358-16941-T-013-S08-00-TMS</t>
  </si>
  <si>
    <t xml:space="preserve">DN 600 Air Valve Chamber 3 as per </t>
  </si>
  <si>
    <t>Drawing: JW14358-16941-T-013-S10-00-TMS</t>
  </si>
  <si>
    <t xml:space="preserve">Item 5: DN 100 PN16 Resilient Seal Gate Valve; Non  </t>
  </si>
  <si>
    <t>spindle; anti-clockwise closing to SANS 664;</t>
  </si>
  <si>
    <t xml:space="preserve">Item 7: DN 600 PN16 Wedge Gate Valve; Non rising   to </t>
  </si>
  <si>
    <t xml:space="preserve">DN 600 Air Valve Chamber 4 as per </t>
  </si>
  <si>
    <t>Drawing: JW14358-16941-T-013-S13-00-TMS</t>
  </si>
  <si>
    <t xml:space="preserve">Item 5: DN 100 PN16 Resilient Seal Gate Valve; Non  to </t>
  </si>
  <si>
    <t>Laying, Welding or Jointing and Bedding of</t>
  </si>
  <si>
    <t xml:space="preserve">Extra over PSL 8.2.1 or 8.2.16 for the Supplying,  </t>
  </si>
  <si>
    <t xml:space="preserve">Steel specials </t>
  </si>
  <si>
    <t xml:space="preserve">Item 1: Spool piece DN 600; wall thickness t = 6 mm </t>
  </si>
  <si>
    <t>SANS 719; one end flanged to SANS 1123 Table 1600/3</t>
  </si>
  <si>
    <t xml:space="preserve">Item 2: Spool piece DN 600; wall thickness t = 6 mm  </t>
  </si>
  <si>
    <t>SANS 1123 Table 1600/3 with puddle flange</t>
  </si>
  <si>
    <t>SANS 719; flanged both ends and drilled to</t>
  </si>
  <si>
    <t>flanged all ends to SANS 1123 Table 1600/3;</t>
  </si>
  <si>
    <t xml:space="preserve">Item 3: Unequal tee DN 600 x DN 400 mm SANS 719;  </t>
  </si>
  <si>
    <t>With DN 600 pipe support</t>
  </si>
  <si>
    <t>heavy class; one end flanged DN 600 drilled to</t>
  </si>
  <si>
    <t>SANS 1123 Table 1600/3; other end welded to DN 100</t>
  </si>
  <si>
    <t>Item 4: Spool piece DN 100 x 200 mm long; SANS 62</t>
  </si>
  <si>
    <t>blank flange to SANS 1123 Table 1600/8 with holed</t>
  </si>
  <si>
    <t>drilled for DN 100 pipe</t>
  </si>
  <si>
    <t>t = 6 mm; flanged both ends to SANS 1123 Table 1600/3</t>
  </si>
  <si>
    <t xml:space="preserve">Item 1: Spool piece DN 200; SANS 719 wall thickness  </t>
  </si>
  <si>
    <t xml:space="preserve">Item 2: Spool piece DN 200; wall thickness t = 6 mm </t>
  </si>
  <si>
    <t>SANS 719; flanged both ends to SANS 1123 Table 1600/3</t>
  </si>
  <si>
    <t>wall thickness t = 6 mm; Flanged all ends SANS 1123</t>
  </si>
  <si>
    <t xml:space="preserve">Item 03: Unequal tee DN 200 x DN 100 mm SANS 719  </t>
  </si>
  <si>
    <t>Table 1600/3; With pipe support</t>
  </si>
  <si>
    <t xml:space="preserve">Item 4: Spool piece DN 100 x 250 mm long; SANS 62  </t>
  </si>
  <si>
    <t>heavy class; both ends flanged, drilled to</t>
  </si>
  <si>
    <t xml:space="preserve">Item 9: DN 250 Flange adaptor for High-Impact mPVC  </t>
  </si>
  <si>
    <t>flanged all ends to SANS 1123 Table 1600/3; With DN 600</t>
  </si>
  <si>
    <t>pipe support</t>
  </si>
  <si>
    <t>medium class; one end flanged DN 600 to SANS 1123</t>
  </si>
  <si>
    <t>Table 1600/3; other end welded to DN 100 blank flange to</t>
  </si>
  <si>
    <t xml:space="preserve">Item 4: Spool piece DN 100, 200 mm long; SANS 62   </t>
  </si>
  <si>
    <t>SANS 1123 Table 1600/8 with hole drilled for DN 100 pipe</t>
  </si>
  <si>
    <t xml:space="preserve">Item 2: Spool piece DN 600; wall thickness t = 6 mm  with </t>
  </si>
  <si>
    <t>puddle flange</t>
  </si>
  <si>
    <t>Operation and Maintenance Manuals for Valves and</t>
  </si>
  <si>
    <t xml:space="preserve">Flow Meters </t>
  </si>
  <si>
    <r>
      <t xml:space="preserve">     to 2,0 m</t>
    </r>
    <r>
      <rPr>
        <vertAlign val="superscript"/>
        <sz val="10"/>
        <rFont val="Arial"/>
        <family val="2"/>
      </rPr>
      <t>2</t>
    </r>
  </si>
  <si>
    <r>
      <t>d) Large, other than circular, areas over 0.1 m</t>
    </r>
    <r>
      <rPr>
        <vertAlign val="superscript"/>
        <sz val="10"/>
        <rFont val="Arial"/>
        <family val="2"/>
      </rPr>
      <t>2</t>
    </r>
    <r>
      <rPr>
        <sz val="10"/>
        <rFont val="Arial"/>
        <family val="2"/>
      </rPr>
      <t xml:space="preserve"> up</t>
    </r>
  </si>
  <si>
    <t xml:space="preserve">DN 1000 concrete ring manholes, 250 mm high, complete </t>
  </si>
  <si>
    <t>with step irons</t>
  </si>
  <si>
    <t>Metal work for DN 600 Air Valve Chamber 1 as per</t>
  </si>
  <si>
    <t>Drawing: JW14358-16941-T-013-S03-00-TMS</t>
  </si>
  <si>
    <t>Fabricate and cast in long inlet airvent as per</t>
  </si>
  <si>
    <t>4.11.01.01</t>
  </si>
  <si>
    <t>4.11.01.02</t>
  </si>
  <si>
    <t>4.11.01.03</t>
  </si>
  <si>
    <t>4.11.01.04</t>
  </si>
  <si>
    <t>4.11.01.05</t>
  </si>
  <si>
    <t xml:space="preserve">Metal work for DN 600 Air Valve Chamber 2 as per </t>
  </si>
  <si>
    <t>Drawing: JW14358-16941-T-013-S07-00-TMS</t>
  </si>
  <si>
    <t>Fabricate and install galvanised mild steel ladders as per Drawing: JW14358-16941-T-017-S09-00-TMS</t>
  </si>
  <si>
    <t>Metal work for DN 600 Air Valve Chamber 3 as per Drawing: JW14358-16941-T-013-S09-00-TMS</t>
  </si>
  <si>
    <t>Drawing: JW14358-16941-T-013-S09-00-TMS</t>
  </si>
  <si>
    <t xml:space="preserve">Metal work for DN 200 Air Valve Chamber as per </t>
  </si>
  <si>
    <t>Drawing: JW14358-16941-T-013-S05-00-TMS</t>
  </si>
  <si>
    <t xml:space="preserve">Fabricate and cast in lifting hooks as per </t>
  </si>
  <si>
    <t xml:space="preserve">Remove topsoil to nominal depth of 150 mm and </t>
  </si>
  <si>
    <t xml:space="preserve">stockpile      </t>
  </si>
  <si>
    <t xml:space="preserve">Extra-over PSL 8.2.1 for Supplying, Fixing, and </t>
  </si>
  <si>
    <t xml:space="preserve">Item 6: DN 150 PN16 Resilient Seal Gate valve; non   </t>
  </si>
  <si>
    <t>SANS 1551; Vosa or similar approved; flanged both ends</t>
  </si>
  <si>
    <t>Item 13: DN 150 Single Door Swing Check Valve to</t>
  </si>
  <si>
    <t xml:space="preserve">Extra over 8.2.1 for the Supplying, Laying, Welding </t>
  </si>
  <si>
    <t>Loss of or damage to Equipment</t>
  </si>
  <si>
    <t>1.01.01.04</t>
  </si>
  <si>
    <r>
      <t xml:space="preserve">Loss of or damage to the </t>
    </r>
    <r>
      <rPr>
        <i/>
        <sz val="10"/>
        <rFont val="Arial"/>
        <family val="2"/>
      </rPr>
      <t>works</t>
    </r>
    <r>
      <rPr>
        <sz val="10"/>
        <rFont val="Arial"/>
        <family val="2"/>
      </rPr>
      <t>, Plant and Material</t>
    </r>
  </si>
  <si>
    <r>
      <rPr>
        <i/>
        <sz val="10"/>
        <rFont val="Arial"/>
        <family val="2"/>
      </rPr>
      <t>Contractor</t>
    </r>
    <r>
      <rPr>
        <sz val="10"/>
        <rFont val="Arial"/>
        <family val="2"/>
      </rPr>
      <t xml:space="preserve">) arising from or in connection with the </t>
    </r>
  </si>
  <si>
    <r>
      <rPr>
        <i/>
        <sz val="10"/>
        <rFont val="Arial"/>
        <family val="2"/>
      </rPr>
      <t>Contractor</t>
    </r>
    <r>
      <rPr>
        <sz val="10"/>
        <rFont val="Arial"/>
        <family val="2"/>
      </rPr>
      <t xml:space="preserve"> Providing the Works for any one event</t>
    </r>
  </si>
  <si>
    <r>
      <t xml:space="preserve">Death of or bodily injury to employees of the </t>
    </r>
    <r>
      <rPr>
        <i/>
        <sz val="10"/>
        <rFont val="Arial"/>
        <family val="2"/>
      </rPr>
      <t>Contractor</t>
    </r>
  </si>
  <si>
    <t>arising out of and in the course of their employment in</t>
  </si>
  <si>
    <t>connection with the contract for any one event</t>
  </si>
  <si>
    <r>
      <t xml:space="preserve">Loss of or damage to property (except the </t>
    </r>
    <r>
      <rPr>
        <i/>
        <sz val="10"/>
        <rFont val="Arial"/>
        <family val="2"/>
      </rPr>
      <t>works</t>
    </r>
    <r>
      <rPr>
        <sz val="10"/>
        <rFont val="Arial"/>
        <family val="2"/>
      </rPr>
      <t>, Plant,</t>
    </r>
  </si>
  <si>
    <t>Materials and Equipment) and liability for bodily injury</t>
  </si>
  <si>
    <t>to or death of a person (not an employee of the</t>
  </si>
  <si>
    <t>o) Internships</t>
  </si>
  <si>
    <t>Duration of Construction, except where otherwise</t>
  </si>
  <si>
    <t xml:space="preserve">Operation and Maintenance of Facilities on Site, for  </t>
  </si>
  <si>
    <t>stated</t>
  </si>
  <si>
    <t>1.02.01.04</t>
  </si>
  <si>
    <t>General</t>
  </si>
  <si>
    <t>Site clearance</t>
  </si>
  <si>
    <t>Earthworks (pipe trenches)</t>
  </si>
  <si>
    <t>Medium-pressure pipelines</t>
  </si>
  <si>
    <t>Bedding (pipes)</t>
  </si>
  <si>
    <t>Gabions and pitching</t>
  </si>
  <si>
    <t>Stormwater drainage</t>
  </si>
  <si>
    <t>Concrete works (structural)</t>
  </si>
  <si>
    <t>Concrete (structural)</t>
  </si>
  <si>
    <t>Cable ducts</t>
  </si>
  <si>
    <t xml:space="preserve">Item 1: DN200 Flange adaptor for High-Impact mPVC  </t>
  </si>
  <si>
    <t>flange drilled to SANS 1123 Table 1600/3</t>
  </si>
  <si>
    <t xml:space="preserve">Item 2: Concentric reducer DN 200 to DN 150; both ends </t>
  </si>
  <si>
    <t>flanged; drilled to SANS 1123 Table 1600/3</t>
  </si>
  <si>
    <t xml:space="preserve">Item 3: Spool piece DN 150 x 1300 mm long; SANS 62  </t>
  </si>
  <si>
    <t xml:space="preserve">Medium class; Flanged both ends; drilled to SANS 1123 </t>
  </si>
  <si>
    <t>Table 1600/3 with puddle flange</t>
  </si>
  <si>
    <t xml:space="preserve">Item 4: Equal Tee DN150 x DN150; SANS 62 Medium </t>
  </si>
  <si>
    <t>class; all ends flanged; drilled to SANS 1123 Table 1600/3</t>
  </si>
  <si>
    <t xml:space="preserve">Item 5: Spool piece DN 150 x 506 mm long; SANS 62  </t>
  </si>
  <si>
    <t>Table 1600/3; with pipe support</t>
  </si>
  <si>
    <t>Medium class; Flanged both ends; drilled to SANS 1123</t>
  </si>
  <si>
    <t xml:space="preserve">Item 7: Spool piece DN 150 x 1300 mm long; SANS 62  </t>
  </si>
  <si>
    <t>Table 1600/3; with puddle flange</t>
  </si>
  <si>
    <t xml:space="preserve">Item 8: Spool piece DN 150 x 300 mm long; SANS 62  </t>
  </si>
  <si>
    <t xml:space="preserve">Table 1600/3 </t>
  </si>
  <si>
    <t xml:space="preserve">Item 9a: DN150 Y-Strainer; Flanged both ends; drilled to </t>
  </si>
  <si>
    <t xml:space="preserve">Item 9b: DN150 T-Strainer; Flanged both ends; drilled to </t>
  </si>
  <si>
    <t xml:space="preserve">Item 10: Spool piece DN 150 x 750 mm long; SANS 62  </t>
  </si>
  <si>
    <t xml:space="preserve">Item 12: Spool piece DN 150 x 450 mm long; SANS 62   </t>
  </si>
  <si>
    <t xml:space="preserve">Item 14: Spool piece DN 150 x 300 mm long; SANS 62  </t>
  </si>
  <si>
    <t xml:space="preserve">Extra over 8.2.1 for for the Supplying, Installing and </t>
  </si>
  <si>
    <t xml:space="preserve">Commissioning of Flow Meters </t>
  </si>
  <si>
    <t xml:space="preserve">Operation and Maintenance Manuals for Valves and  </t>
  </si>
  <si>
    <t>Flow Meters</t>
  </si>
  <si>
    <t xml:space="preserve">a) Excavate in all materials for trenches, backfill, compact </t>
  </si>
  <si>
    <t xml:space="preserve">    and dispose of surplus material</t>
  </si>
  <si>
    <t xml:space="preserve">Supply, lay, bed and prove duct, including draw wire and </t>
  </si>
  <si>
    <t>screening wire</t>
  </si>
  <si>
    <t>JW14358-16941-T-013-S23-00-TMS</t>
  </si>
  <si>
    <r>
      <t>d) Large, other than circular, areas over 0.1 m</t>
    </r>
    <r>
      <rPr>
        <vertAlign val="superscript"/>
        <sz val="10"/>
        <rFont val="Arial"/>
        <family val="2"/>
      </rPr>
      <t>2</t>
    </r>
    <r>
      <rPr>
        <sz val="10"/>
        <rFont val="Arial"/>
        <family val="2"/>
      </rPr>
      <t xml:space="preserve"> </t>
    </r>
  </si>
  <si>
    <t xml:space="preserve">    up to 2,0 m2</t>
  </si>
  <si>
    <t>Concrete Bunker (Minimum Internal Dimesions:</t>
  </si>
  <si>
    <t xml:space="preserve"> 680 H x 500 W x 375 D)</t>
  </si>
  <si>
    <t xml:space="preserve">450 mm x 450 mm x 38 mm deep FRP grating as per </t>
  </si>
  <si>
    <t>Drawing: JW14358-16941-T-013-S23-00-TMS</t>
  </si>
  <si>
    <t xml:space="preserve">Fabricate and install DN 160 galvanised medium duty pipe </t>
  </si>
  <si>
    <t xml:space="preserve">clamps as per </t>
  </si>
  <si>
    <t>5.17</t>
  </si>
  <si>
    <t>5.17.01</t>
  </si>
  <si>
    <t>100 mm diameter core through 250 mm thick</t>
  </si>
  <si>
    <t xml:space="preserve"> concrete slab</t>
  </si>
  <si>
    <t xml:space="preserve">Refer to Drawing: 
</t>
  </si>
  <si>
    <t>JW14358-16941-T-013-S53-00-TMS</t>
  </si>
  <si>
    <t>Remove and grub large trees and tree stumps</t>
  </si>
  <si>
    <t xml:space="preserve">60 mm x 80 mm mesh, 2.2 mm dia wire, </t>
  </si>
  <si>
    <t>JW14358-16941-T-13-S54-0-TMS</t>
  </si>
  <si>
    <t xml:space="preserve">Extra-over PSL 8.2.16 for Supplying, Fixing, and </t>
  </si>
  <si>
    <t xml:space="preserve">Extra over 8.2.16 for the Supplying, Laying, Welding </t>
  </si>
  <si>
    <t xml:space="preserve">Item 2: DN 800 PN25 wedge gate valve for vertical   </t>
  </si>
  <si>
    <t>both ends flanged; drilled to SANS 1123 Table 2500/3</t>
  </si>
  <si>
    <t xml:space="preserve">Item 10: DN 250 PN25 wedge gate valve for vertical   </t>
  </si>
  <si>
    <t xml:space="preserve">Item 1: Spool piece DN 800 x 1400 mm long SANS 719;   </t>
  </si>
  <si>
    <t>SANS 1123 Table 2500/3; with puddle flange</t>
  </si>
  <si>
    <t>Wall thickness t = 8 mm; flanged both ends; drilled to</t>
  </si>
  <si>
    <t xml:space="preserve">Item 3: Unequal Tee DN 800  x 8 mm x DN 250 x 6 mm; </t>
  </si>
  <si>
    <t>SANS719; flanged both ends; drilled to</t>
  </si>
  <si>
    <t xml:space="preserve"> SANS 1123 Table 2500/3</t>
  </si>
  <si>
    <t xml:space="preserve">Item 4: Equal tee; DN 800 x DN 800; SANS 719;  </t>
  </si>
  <si>
    <t>SANS 1123 Table 2500/3</t>
  </si>
  <si>
    <t>Wall thickness t = 8 mm; all ends flanged; drilled to</t>
  </si>
  <si>
    <t xml:space="preserve">Item 5: Spool piece DN 800 SANS 719; 1500 mm long;   </t>
  </si>
  <si>
    <t>Wall thickness t = 8 mm; flanged both ends to; drilled</t>
  </si>
  <si>
    <t xml:space="preserve">Item 6: Blank flange DN 800; drilled to </t>
  </si>
  <si>
    <t>SANS 1123 Table 2500/8</t>
  </si>
  <si>
    <t xml:space="preserve">Item 7: Spool piece DN 800 SANS 719; 500 mm long; </t>
  </si>
  <si>
    <t>to SANS 1123 Table 2500/3</t>
  </si>
  <si>
    <t>Wall thickness t = 8 mm; one end flanged; drilled to</t>
  </si>
  <si>
    <t xml:space="preserve">Item 8: 90 Degree 3 segment short radius bend; DN 250;  </t>
  </si>
  <si>
    <t>SANS 719; Wall thickness t = 6 mm wall; flanged both</t>
  </si>
  <si>
    <t>ends; drilled toSANS 1123 Table 2500/3</t>
  </si>
  <si>
    <t xml:space="preserve">Item 9: Spool piece DN 250 457 mm long; SANS 719;  to </t>
  </si>
  <si>
    <t>Wall thickness t= 6 mm; flanged both ends; drilled to</t>
  </si>
  <si>
    <t xml:space="preserve">Item 11: Spool piece DN 250 x 1000 mm long;  </t>
  </si>
  <si>
    <t xml:space="preserve">Wall thickness t = 6 mm; one end flanged; drilled </t>
  </si>
  <si>
    <t xml:space="preserve">Operation and Maintenance Manuals for Valves and </t>
  </si>
  <si>
    <r>
      <t>d) Large, other than circular, areas over 0.1 m</t>
    </r>
    <r>
      <rPr>
        <vertAlign val="superscript"/>
        <sz val="10"/>
        <rFont val="Arial"/>
        <family val="2"/>
      </rPr>
      <t>2</t>
    </r>
    <r>
      <rPr>
        <sz val="10"/>
        <rFont val="Arial"/>
        <family val="2"/>
      </rPr>
      <t xml:space="preserve"> up </t>
    </r>
  </si>
  <si>
    <r>
      <t xml:space="preserve">    to 2,0 m</t>
    </r>
    <r>
      <rPr>
        <vertAlign val="superscript"/>
        <sz val="10"/>
        <rFont val="Arial"/>
        <family val="2"/>
      </rPr>
      <t>2</t>
    </r>
  </si>
  <si>
    <t xml:space="preserve">Metal work for DN 800 Isolation, scour and future tie-in </t>
  </si>
  <si>
    <t>Chamber as per</t>
  </si>
  <si>
    <t>Drawing: JW14358-16941-T-013-S53-00-TMS</t>
  </si>
  <si>
    <t>Fabricate and cast in galvanised overflow frame a</t>
  </si>
  <si>
    <t xml:space="preserve">nd grating as per </t>
  </si>
  <si>
    <t>including frame and supports</t>
  </si>
  <si>
    <t>Fabricate and install galvanised steel grating platform,</t>
  </si>
  <si>
    <t>250 micron green medium density polyethylene d</t>
  </si>
  <si>
    <t>ampproof sheeting</t>
  </si>
  <si>
    <t>e) FRP platforms including frames and supports</t>
  </si>
  <si>
    <t>100 mm diameter core through 250 mm thick concrete</t>
  </si>
  <si>
    <t>slab</t>
  </si>
  <si>
    <t>JW14358-16941-T-013-S30-00-TMS</t>
  </si>
  <si>
    <t>JW13038-16941-T-013-S32-00-TMS</t>
  </si>
  <si>
    <t xml:space="preserve">Refer to Drawings: 
, 
, 
</t>
  </si>
  <si>
    <t>JW14358-16941-T-013-S51-00-TMS</t>
  </si>
  <si>
    <t xml:space="preserve">DN 525 Tie-in Chamber as per </t>
  </si>
  <si>
    <t>Drawing: JW14358-16941-T-013-S31-00-TMS</t>
  </si>
  <si>
    <t xml:space="preserve">SANS 664; manually operated; Vosa or similar </t>
  </si>
  <si>
    <t>approved; both ends flanged; flanges drilled to</t>
  </si>
  <si>
    <t xml:space="preserve">Item 3: DN 500 PN25 wedge gate valve for vertical   </t>
  </si>
  <si>
    <t xml:space="preserve">Item 7: DN 250 PN25 wedge gate valve for vertical   </t>
  </si>
  <si>
    <t>DN 600 to DN 1500 Tie-in Chamber as per</t>
  </si>
  <si>
    <t>Drawing: JW14358-16941-T-013-S33-00-TMS</t>
  </si>
  <si>
    <t>SANS 664; manually operated; Vosa or similar</t>
  </si>
  <si>
    <t xml:space="preserve">Item 3: DN 600 PN25 wedge gate valve for vertical    </t>
  </si>
  <si>
    <t xml:space="preserve">Item 7: DN 250 PN25 wedge gate valve for vertical    </t>
  </si>
  <si>
    <t xml:space="preserve">DN 800 Tie-in Chamber as per </t>
  </si>
  <si>
    <t>Drawing: JW14358-16941-T-013-S52-00-TMS</t>
  </si>
  <si>
    <t xml:space="preserve">Item 3: DN 800 PN25 wedge gate valve for vertical   </t>
  </si>
  <si>
    <t>DN 525 Tie-in Chamber as per</t>
  </si>
  <si>
    <t xml:space="preserve">wall thickness t = 8 mm; flanged one end; drilled to </t>
  </si>
  <si>
    <t xml:space="preserve">Item 1: Spool piece DN 800 x 500 mm long;  SANS 719; </t>
  </si>
  <si>
    <t>wall thickness t = 8 mm; flanged both ends; drilled to</t>
  </si>
  <si>
    <t xml:space="preserve">Item 2: Spool piece DN 800 x 1290 mm long;  SANS 719;  </t>
  </si>
  <si>
    <t xml:space="preserve">Item 5: Unequal Tee DN 500 x DN 250; SANS 719;  </t>
  </si>
  <si>
    <t>wall thickness t = 6 mm; all ends flanged; drilled to</t>
  </si>
  <si>
    <t xml:space="preserve">Item 6: Spool piece DN 250 x 307 mm long; SANS 719;  </t>
  </si>
  <si>
    <t>wall thickess t = 6 mm; flanged both ends; drilled to</t>
  </si>
  <si>
    <t xml:space="preserve">Item 8: 3 Segment Short Radius Bend 90 ̊, DN 250  </t>
  </si>
  <si>
    <t xml:space="preserve">wall thickness t = 6 mm SANS 719; R=280, Both ends </t>
  </si>
  <si>
    <t>flanged; drilled to SANS 1123 Table 2500/3</t>
  </si>
  <si>
    <t>long; SANS 719; wall thickness t = 8 mm; flanged both</t>
  </si>
  <si>
    <t xml:space="preserve">Item 9: Concentric reducer DN 800 x DN 500 x 600 mm  </t>
  </si>
  <si>
    <t>ends; drilled to SANS 1123 Table 2500/3</t>
  </si>
  <si>
    <t xml:space="preserve">DN 600 to DN 1500 Tie-in Chamber as per </t>
  </si>
  <si>
    <t xml:space="preserve">wall thickess t = 6 mm; flanged one end; drilled to </t>
  </si>
  <si>
    <t xml:space="preserve">Item 1: Spool piece DN 600 x 500 mm long; SANS 719; </t>
  </si>
  <si>
    <t xml:space="preserve">Item 2: Spool piece DN 600 x 964 mm long;  SANS 719;  </t>
  </si>
  <si>
    <t>wall thickness t = 6 mm; flanged both ends; drilled to</t>
  </si>
  <si>
    <t>SANS 719; wall thickness t = 6 mm; flanged both ends;</t>
  </si>
  <si>
    <t>drilled to SANS 1123 Table 2500/3</t>
  </si>
  <si>
    <t>wall thickess t = 8 mm; flanged one end; drilled to</t>
  </si>
  <si>
    <t xml:space="preserve">Item 1: Spool piece DN 800 x 500 mm long; SANS 719;  </t>
  </si>
  <si>
    <t xml:space="preserve">Item 2: Spool piece DN 800 x 1464 mm long;  SANS 719;  </t>
  </si>
  <si>
    <t xml:space="preserve">Item 5: Unequal Tee DN 800 wall thickess t = 8 mm x all </t>
  </si>
  <si>
    <t>DN 250 wall thickness t = 6 mm; SANS 719; all ends</t>
  </si>
  <si>
    <t xml:space="preserve">Item 6: Spool piece DN 250 x 730 mm long; SANS 719;  </t>
  </si>
  <si>
    <t xml:space="preserve">a) Connect DN 600 (PN25) stub to existing DN 1500 </t>
  </si>
  <si>
    <t xml:space="preserve">    pipeline </t>
  </si>
  <si>
    <t xml:space="preserve">b) Connect DN 800 (PN25) stub to existing DN 1200 </t>
  </si>
  <si>
    <t xml:space="preserve">c) Connect DN 500 (PN25) stub to existing DN 525  </t>
  </si>
  <si>
    <t xml:space="preserve">    pipeline</t>
  </si>
  <si>
    <r>
      <t xml:space="preserve">    up to 2,0 m</t>
    </r>
    <r>
      <rPr>
        <vertAlign val="superscript"/>
        <sz val="10"/>
        <rFont val="Arial"/>
        <family val="2"/>
      </rPr>
      <t>2</t>
    </r>
  </si>
  <si>
    <t>JW14358-16941-T-013-S31-00-TMS</t>
  </si>
  <si>
    <t>DN 525 Tie-in Chamber as per Drawings:</t>
  </si>
  <si>
    <t>Drawing:JW14358-16941-T-017-S10-00-TMS</t>
  </si>
  <si>
    <t xml:space="preserve">Fabricate and install galvanised steel grating platform, </t>
  </si>
  <si>
    <t>JW14358-16941-T-013-S32-00-TMS</t>
  </si>
  <si>
    <t>JW14358-16941-T-013-S33-00-TMS</t>
  </si>
  <si>
    <t>DN 600 to DN 1500 Tie-in Chamber as per Drawings:</t>
  </si>
  <si>
    <t>JW14358-16941-T-013-S52-00-TMS</t>
  </si>
  <si>
    <t>DN 800 Tie-in Chamber as per Drawing:</t>
  </si>
  <si>
    <t>Drawing: JW14358-16941-T-013-S30-00-TMS</t>
  </si>
  <si>
    <t>Drawing: JW14358-16941-T-013-S32-00-TMS</t>
  </si>
  <si>
    <t>Precast roof slabs as per</t>
  </si>
  <si>
    <t xml:space="preserve"> Drawing: JW14358-16941-T-013-S51-00-TMS</t>
  </si>
  <si>
    <t>JW14358-16941-T-013-S45-00-TMS</t>
  </si>
  <si>
    <t>JW13038-16941-T-014-S46-00-TMS</t>
  </si>
  <si>
    <t>JW14358-16941-T-013-S47-00-TMS</t>
  </si>
  <si>
    <t>c) Interlocking concrete segmental paving blocks,</t>
  </si>
  <si>
    <t xml:space="preserve">Temporary removal and reinstatement of precast concrete </t>
  </si>
  <si>
    <t xml:space="preserve">slabs </t>
  </si>
  <si>
    <t xml:space="preserve">bunkers </t>
  </si>
  <si>
    <t xml:space="preserve">Temporary disconnection and reconnection of cathodic  </t>
  </si>
  <si>
    <t>protection cabling inside precast concrete bunkers</t>
  </si>
  <si>
    <t xml:space="preserve">Supply and Place Pipes, Valves, and Specials </t>
  </si>
  <si>
    <t>(Short pipe runs)</t>
  </si>
  <si>
    <t>Body) / EN593 (Series 13); Boving or similar approved;</t>
  </si>
  <si>
    <t>with loose EPDM liner approved for drinking water;</t>
  </si>
  <si>
    <t>supplied with gearbox; flanged both ends; drilled to</t>
  </si>
  <si>
    <t xml:space="preserve">Item 1: DN 1200 PN25 Butterfly Valve to BS5155 (Short    </t>
  </si>
  <si>
    <t>SANS1123 Table 2500/3</t>
  </si>
  <si>
    <t xml:space="preserve">Item 2: Spool piece DN 1200 x 300 mm long; SANS 719;  </t>
  </si>
  <si>
    <t>wall thickness t = 10 mm; both ends flanged; drilled to</t>
  </si>
  <si>
    <t xml:space="preserve">Item 1: DN 1200 PN25 Butterfly Valve to BS5155 (Short  with loose EPDM liner approved for drinking water; </t>
  </si>
  <si>
    <t xml:space="preserve">Item 2: DN 300 PN25 wedge gate valve for vertical   </t>
  </si>
  <si>
    <t>both ends flanged; flanges drilled to</t>
  </si>
  <si>
    <t xml:space="preserve">Item 3: Spool piece DN 1200 x 300 mm long; SANS 719;  </t>
  </si>
  <si>
    <t>Item 4: DN1200 x DN300 Scour Tee; wall thickness</t>
  </si>
  <si>
    <t>t = 10 mm (DN1200) / t = 6 mm (DN300); length of</t>
  </si>
  <si>
    <t>DN1200 section = 760 mm; all ends flanged; drilled to</t>
  </si>
  <si>
    <t xml:space="preserve">Replacement of Existing Valves and Specials under </t>
  </si>
  <si>
    <t>Shutdown Conditions</t>
  </si>
  <si>
    <t xml:space="preserve">a) Butterfly Valve Chamber 1; Drawings: </t>
  </si>
  <si>
    <t xml:space="preserve">    JW14358-16941-T-013-S45-00-TMS</t>
  </si>
  <si>
    <t xml:space="preserve">    JW14358-16941-T-013-S46-00-TMS </t>
  </si>
  <si>
    <t>b) Butterfly Valve Chamber 1; Drawing:</t>
  </si>
  <si>
    <t xml:space="preserve">   JW14358-16941-T-013-S47-00-TMS  </t>
  </si>
  <si>
    <t>Drawing:JW14358-16941-T-017-S09-00-TMS</t>
  </si>
  <si>
    <t>JW14358-16941-T-013-S17-00-TMS</t>
  </si>
  <si>
    <t>JW14358-16941-T-013-S20-00-TMS</t>
  </si>
  <si>
    <t>JW14358-16941-T-013-S42-00-TMS</t>
  </si>
  <si>
    <t>JW14358-16941-T-013-S49-00-TMS</t>
  </si>
  <si>
    <t>c) Interlocking concrete segmental paving blocks</t>
  </si>
  <si>
    <t xml:space="preserve">Take down and re-erect existing fences </t>
  </si>
  <si>
    <t>and guardrails</t>
  </si>
  <si>
    <t>Eathworks (pipe trenches)</t>
  </si>
  <si>
    <t xml:space="preserve">d) Excavate in all materials for stormwater inlet and outlet   structures </t>
  </si>
  <si>
    <t xml:space="preserve">    structures</t>
  </si>
  <si>
    <t xml:space="preserve">h) Soilcrete backfill where directed by the Project </t>
  </si>
  <si>
    <t xml:space="preserve">    Manager</t>
  </si>
  <si>
    <t xml:space="preserve">Extra-over 3.0.1 for the Supplying, Laying, and </t>
  </si>
  <si>
    <t xml:space="preserve">Item 8: DN 300 PN25 wedge gate valve for vertical    </t>
  </si>
  <si>
    <t xml:space="preserve">Item 10: DN 300 PN25 Pressure Reducing Valve, flanged </t>
  </si>
  <si>
    <t>both ends; drilled to SANS 1123 Table 2500/3</t>
  </si>
  <si>
    <t>rising spindle; anti-clockwise closing to SANS 664</t>
  </si>
  <si>
    <t xml:space="preserve">Item 16: DN 100 PN25 Resilient Seal Gate valve;  </t>
  </si>
  <si>
    <t>non; manually operated; both ends flanged; flanges</t>
  </si>
  <si>
    <t xml:space="preserve">similar approved; flanges drilled to </t>
  </si>
  <si>
    <t>orifice mechanism air release valve, Vent-O-Mat RBX or</t>
  </si>
  <si>
    <t>Item 17: DN 100 PN25 Double orifice with anti-shock</t>
  </si>
  <si>
    <t xml:space="preserve">Item 17: DN 100 PN25 Double orifice with anti-shock   </t>
  </si>
  <si>
    <t xml:space="preserve">DN 600 Bypass Pressure Reducing Valve Chamber </t>
  </si>
  <si>
    <t>(Drawing JW14358-16941-T-013-S43-00-TMS)</t>
  </si>
  <si>
    <t xml:space="preserve">Item 5: DN 100 PN16 Double orifice with anti-shock  </t>
  </si>
  <si>
    <t xml:space="preserve">both ends flanged; flanges drilled to </t>
  </si>
  <si>
    <t xml:space="preserve">Item 7: DN 300 PN16 wedge gate valve for vertical   </t>
  </si>
  <si>
    <t xml:space="preserve">Item 12: DN 300 PN16 Pressure Reducing Valve, flanged </t>
  </si>
  <si>
    <t>both ends to SANS 1123 Table 1600/3</t>
  </si>
  <si>
    <t>both ends; drilled to SANS 1123 Table 1600/3</t>
  </si>
  <si>
    <t>Item 15: DN 150 PN16 Pressure Reducing Valve, flanged b</t>
  </si>
  <si>
    <t>drilled to SANS 1123 Table 1600/3</t>
  </si>
  <si>
    <t xml:space="preserve">non manually operated; both ends flanged; flanges </t>
  </si>
  <si>
    <t>Item 16: DN 150 PN16 Resilient Seal Gate Valve; non</t>
  </si>
  <si>
    <t xml:space="preserve">Item 17: DN 150 PN16 Resilient Seal Gate Valve; non </t>
  </si>
  <si>
    <t>3.03.02.06</t>
  </si>
  <si>
    <t>Existing DN 150 PRV Chamber Upgrade</t>
  </si>
  <si>
    <t xml:space="preserve"> (Drawing JW14358-16941-T-013-S50-00-TMS)</t>
  </si>
  <si>
    <t xml:space="preserve">Item 3: DN 100 PN 16 Resilient Seal Gate Valve;  </t>
  </si>
  <si>
    <t xml:space="preserve">Item 8: DN 150 PN 16 Resilient Seal Gate Valve; non   </t>
  </si>
  <si>
    <t xml:space="preserve">Item 10: DN 150 PN16 Pressure Reducing Valve, flanged </t>
  </si>
  <si>
    <t xml:space="preserve">DN 200 Non-return Valve Chamber </t>
  </si>
  <si>
    <t>(Drawing JW14358-16941-T-013-S18-00-TMS)</t>
  </si>
  <si>
    <t>similar approved; flanges drilled to</t>
  </si>
  <si>
    <t xml:space="preserve">Item 5: DN 100 PN16 Double orifice with anti-shock   </t>
  </si>
  <si>
    <t xml:space="preserve">Item 7: DN 150 PN 16 Resilient Seal Gate Valve; non   </t>
  </si>
  <si>
    <t xml:space="preserve">Item 13: DN 150 Single Door Swing Check Valve to  </t>
  </si>
  <si>
    <t>SANS 1551; Vosa or similar approved; flanged both ends;</t>
  </si>
  <si>
    <t xml:space="preserve">DN 600 Pressure Reducing Valve Chamber 1 </t>
  </si>
  <si>
    <t>(Drawing JW14358-16941-T-013-S21-00-TMS)</t>
  </si>
  <si>
    <t>Item 1: Concentric reducer DN 600 to DN 300;</t>
  </si>
  <si>
    <t xml:space="preserve">SANS 719; Wall Thickness t = 6 mm; 610 mm long; </t>
  </si>
  <si>
    <t xml:space="preserve">Item 2: Spool piece DN 300; 1450 mm long; SANS 719;  </t>
  </si>
  <si>
    <t>Wall Thickness t = 6 mm; both ends flanged; drilled to</t>
  </si>
  <si>
    <t xml:space="preserve">Item 3a: DN 300 Y-Strainer; Flanged both ends; drilled </t>
  </si>
  <si>
    <t>Item 3b: DN 300 T-Strainer; Flanged both ends; drilled</t>
  </si>
  <si>
    <t xml:space="preserve">Item 4: Dismantling joint DN 300; Flanged and drilled to </t>
  </si>
  <si>
    <t xml:space="preserve">Item 5: Equal tee; DN 300 x DN 300; SANS 719;  </t>
  </si>
  <si>
    <t>wall thickness =  6 mm; flanged all ends; drilled to</t>
  </si>
  <si>
    <t xml:space="preserve">Item 7: Medium Radius 90 degree DN300 bend; </t>
  </si>
  <si>
    <t xml:space="preserve">SANS 719; wall thickness t = 6 mm; Flanged both ends; </t>
  </si>
  <si>
    <t xml:space="preserve">Item 9: Spool piece DN 300; 725 mm long; SANS 719;  </t>
  </si>
  <si>
    <t>SANS 1123 Table 2500/3; with pipe support</t>
  </si>
  <si>
    <t xml:space="preserve">Item 11: Spool piece DN 300; 1475 mm long; SANS 719;  </t>
  </si>
  <si>
    <t xml:space="preserve">Item 13: Spool piece DN 300; 1426 mm long; SANS 719; </t>
  </si>
  <si>
    <t xml:space="preserve">Wall Thickness t = 6 mm; both ends flanged; drilled to </t>
  </si>
  <si>
    <t>heavy class; one end flanged to SANS 1123</t>
  </si>
  <si>
    <t xml:space="preserve">Table 2500/3; other end welded to DN200 blank flange </t>
  </si>
  <si>
    <t xml:space="preserve">Item 14: Spool piece DN 100 x 200 mm long; SANS 62 </t>
  </si>
  <si>
    <t>hole drilled for DN 100 pipe</t>
  </si>
  <si>
    <t>SANS 1123 Table 2500/8 with hole drilled for DN100 pipe</t>
  </si>
  <si>
    <t xml:space="preserve">Item 15: Spool piece DN 100 x 200 mm long; SANS 62  </t>
  </si>
  <si>
    <t>heavy Class; both ends flanged; drilled to</t>
  </si>
  <si>
    <t xml:space="preserve">Item 19: Spool piece DN 300 x 900 mm long; SANS 719;  </t>
  </si>
  <si>
    <t xml:space="preserve">Item 20: Spool piece DN 600 x 500 mm long; SANS 719;  </t>
  </si>
  <si>
    <t>Wall Thickness t = 6 mm; one end flanged; drilled to</t>
  </si>
  <si>
    <t>SANS 719; Wall Thickness t = 6 mm; 600 mm long;</t>
  </si>
  <si>
    <t xml:space="preserve">Item 2: Concentric Reducer DN 600 to DN 300 ;  </t>
  </si>
  <si>
    <t>both ends flanged; drilled to SANS 1123 Table 1600/3</t>
  </si>
  <si>
    <t xml:space="preserve">Item 3: Spool piece DN 300 x 1155 mm long SANS 719;  </t>
  </si>
  <si>
    <t>SANS 1123 Table 1600/3; with puddle flange</t>
  </si>
  <si>
    <t>SANS 1123 Table 1600/3; other end welded to DN 150</t>
  </si>
  <si>
    <t xml:space="preserve">Item 4: Spool piece DN 100 x 200 mm long; SANS 62   </t>
  </si>
  <si>
    <t>heavy class; one end flanged; drilled to</t>
  </si>
  <si>
    <t xml:space="preserve">blank flange; drilled to SANS 1123 Table 1600/8 with </t>
  </si>
  <si>
    <t xml:space="preserve">Item 6: Unequal tee; DN 300 x DN 150; SANS 719; </t>
  </si>
  <si>
    <t xml:space="preserve">Item 8: Spool piece DN 300 x 596 mm long SANS 719; </t>
  </si>
  <si>
    <t>SANS 1123 Table 1600/3; with pipe support</t>
  </si>
  <si>
    <t>Item 9a: DN 300 Y-Strainer; Flanged both ends; drilled to</t>
  </si>
  <si>
    <t xml:space="preserve">Item 9b: DN 300 T-Strainer; Flanged both ends; drilled to </t>
  </si>
  <si>
    <t xml:space="preserve">Item 10: Spool piece DN 300; 1060 mm long; SANS 719;  </t>
  </si>
  <si>
    <t xml:space="preserve">Item 11: Spool piece DN 300; 500 mm long; SANS 719;  </t>
  </si>
  <si>
    <t>wall thickness =  6 mm (DN 300) / SANS 62</t>
  </si>
  <si>
    <t>Item 13: Unequal tee; DN 300 x DN 150; SANS 719</t>
  </si>
  <si>
    <t xml:space="preserve">Item 14: Bend DN 150; SANS 62 Heavy Class; both ends </t>
  </si>
  <si>
    <t xml:space="preserve">Item 18: Spool piece DN 150; 552 mm long; SANS 62 </t>
  </si>
  <si>
    <t xml:space="preserve">heavy class (DN 150); flanged all ends; drilled to </t>
  </si>
  <si>
    <t xml:space="preserve">heavy class; both ends flanged; drilled to </t>
  </si>
  <si>
    <t>Item 19a: DN 150 Y-Strainer; Flanged both ends; drilled</t>
  </si>
  <si>
    <t>Item 19b: DN 150 T-Strainer; Flanged both ends; drilled</t>
  </si>
  <si>
    <t xml:space="preserve">Item 20: Spool piece DN 150; 552 mm long; SANS 62  </t>
  </si>
  <si>
    <t>heavy class; both ends flanged; drilled to</t>
  </si>
  <si>
    <t>Item 21: Spool piece DN 150; 610 mm long; SANS 62</t>
  </si>
  <si>
    <t xml:space="preserve">Item 22: Spool piece DN 150; 538 mm long; SANS 62 </t>
  </si>
  <si>
    <t>eavy class; both ends flanged; drilled to</t>
  </si>
  <si>
    <t xml:space="preserve">Item 23: Dismantling joint DN 150; Flanged; drilled to </t>
  </si>
  <si>
    <t xml:space="preserve">Item 24: Dismantling joint DN 300; Flanged; drilled to </t>
  </si>
  <si>
    <t xml:space="preserve">Existing DN 150 PRV Chamber Upgrade </t>
  </si>
  <si>
    <t>(Drawing JW14358-16941-T-013-S50-00-TMS)</t>
  </si>
  <si>
    <t xml:space="preserve">Item 1: Spool piece DN 200; 1220 mm long; SANS 719; </t>
  </si>
  <si>
    <t>Item 2: Unequal tee; DN 200 x DN 100; SANS 719 wall</t>
  </si>
  <si>
    <t>(DN 100); flanged all ends; drilled to</t>
  </si>
  <si>
    <t xml:space="preserve">Item 4: Spool piece DN 100; 1450 mm long; SANS 62  </t>
  </si>
  <si>
    <t>medium class; both ends flanged; drilled to</t>
  </si>
  <si>
    <t>thickness =  6 mm (DN 200) / SANS 62 medium class</t>
  </si>
  <si>
    <t xml:space="preserve">Item 5: Equal tee; DN 200 x DN 200; SANS 719; wall </t>
  </si>
  <si>
    <t xml:space="preserve">thickness t =  6 mm; flanged all ends; drilled to </t>
  </si>
  <si>
    <t xml:space="preserve">Item 6: Spool piece DN 200; 1540 mm long; SANS 719;  </t>
  </si>
  <si>
    <t xml:space="preserve">Item 7: Concentric reducer DN 200 to DN 150; </t>
  </si>
  <si>
    <t xml:space="preserve">SANS 719; Wall Thickness t = 6 mm; 300 mm long; </t>
  </si>
  <si>
    <t xml:space="preserve">Item 9: Spool piece DN 150; 320 mm long; SANS 62 </t>
  </si>
  <si>
    <t xml:space="preserve">medium class; both ends flanged; drilled to </t>
  </si>
  <si>
    <t xml:space="preserve">Item 11: Spool piece DN 150; 170 mm long; SANS 62 </t>
  </si>
  <si>
    <t xml:space="preserve">Item 12: Dismantling joint DN 150; Flanged; drilled to </t>
  </si>
  <si>
    <t xml:space="preserve">Item 13: Spool piece DN 150; 200 mm long; SANS 62 </t>
  </si>
  <si>
    <t>SANS 1123 Table 1600/3; with pressure socket</t>
  </si>
  <si>
    <t xml:space="preserve">Item 14: Spool piece DN 150; 1420 mm long; SANS 62 </t>
  </si>
  <si>
    <t>Class 16 complete with shouldered end coupling system</t>
  </si>
  <si>
    <t>Item 15: DN 200 Flange adaptor for High-Impact mPVC</t>
  </si>
  <si>
    <t xml:space="preserve">Item 16: DN 150 Flange adaptor for High-Impact mPVC  </t>
  </si>
  <si>
    <t xml:space="preserve">Item 17: DN 100 Flange adaptor for High-Impact mPVC  </t>
  </si>
  <si>
    <t xml:space="preserve">Item 1: DN 200 Flange adaptor for High-Impact mPVC  </t>
  </si>
  <si>
    <t xml:space="preserve">Item 2: Spool piece DN 150; 1250 mm long; SANS 62 </t>
  </si>
  <si>
    <t xml:space="preserve">Item 3: Concentric reducer DN 200 to DN 150; </t>
  </si>
  <si>
    <t>SANS 719; Wall Thickness t = 6 mm; 180 mm long; both</t>
  </si>
  <si>
    <t>ends flanged; drilled to SANS 1123 Table 1600/3</t>
  </si>
  <si>
    <t>SANS 1123 Table 1600/3; other end welded to DN 200</t>
  </si>
  <si>
    <t xml:space="preserve">Item 4: Spool piece DN 100 x 200 mm long; SANS 62  </t>
  </si>
  <si>
    <t xml:space="preserve">heavy class; one end flanged; drilled to </t>
  </si>
  <si>
    <t xml:space="preserve">Item 6: Spool piece DN 150; 454 mm long; SANS 62 </t>
  </si>
  <si>
    <t xml:space="preserve">Item 8: Spool piece DN 150; 773 mm long; SANS 62 </t>
  </si>
  <si>
    <t xml:space="preserve">Item 9a: DN 150 Y-Strainer; Flanged both ends; drilled to </t>
  </si>
  <si>
    <t>Item 9b: DN 150 T-Strainer; Flanged both ends; drilled to</t>
  </si>
  <si>
    <t xml:space="preserve">Item 12: Spool piece DN 150; 830 mm long; SANS 62 </t>
  </si>
  <si>
    <t xml:space="preserve">Item 15: Spool piece DN 150; 1038 mm long; SANS 62 </t>
  </si>
  <si>
    <t>Item 17: Spool piece DN 150; 1256 mm long; SANS 62</t>
  </si>
  <si>
    <t>backing ring</t>
  </si>
  <si>
    <t xml:space="preserve">Item 18b: DN 150 Flange adaptor for High-Impact mPVC  </t>
  </si>
  <si>
    <t xml:space="preserve">Item 19: Equal tee; DN 150 x DN 150; SANS 62 medium </t>
  </si>
  <si>
    <t xml:space="preserve">class; flanged all ends; drilled to </t>
  </si>
  <si>
    <t xml:space="preserve">Item 18a: DN 160 PE100 PN16 HDPE stub flange with </t>
  </si>
  <si>
    <t xml:space="preserve">Item 20: Equal tee; DN 150 x DN 150; SANS 62 medium </t>
  </si>
  <si>
    <t xml:space="preserve">Extra over 8.2.16 for for the Supplying, Installing and  </t>
  </si>
  <si>
    <t>Commissioning of Flow Meters</t>
  </si>
  <si>
    <t>complete with sensor and remotely mounted transmitter;</t>
  </si>
  <si>
    <t>flanges drilled to SANS 1123 Table 2500/3; supplied with</t>
  </si>
  <si>
    <t xml:space="preserve">Item 12: DN 300 PN25 Electromagnetic flow meter   </t>
  </si>
  <si>
    <t>15 m of cable</t>
  </si>
  <si>
    <t xml:space="preserve">Supplying, Installing and Commissioning Pressure </t>
  </si>
  <si>
    <t xml:space="preserve">transmitters with GSM Battery operated data loggers </t>
  </si>
  <si>
    <t xml:space="preserve">a) Excavate in all materials for trenches, backfill, </t>
  </si>
  <si>
    <t xml:space="preserve">Supply, lay, bed and prove duct, including </t>
  </si>
  <si>
    <t>draw wire and screening wire</t>
  </si>
  <si>
    <r>
      <t xml:space="preserve">    up to 2,0 m</t>
    </r>
    <r>
      <rPr>
        <b/>
        <vertAlign val="superscript"/>
        <sz val="10"/>
        <rFont val="Arial"/>
        <family val="2"/>
      </rPr>
      <t>2</t>
    </r>
  </si>
  <si>
    <r>
      <t>d) Large, other than circular, areas over 0.1 m</t>
    </r>
    <r>
      <rPr>
        <b/>
        <vertAlign val="superscript"/>
        <sz val="10"/>
        <rFont val="Arial"/>
        <family val="2"/>
      </rPr>
      <t>2</t>
    </r>
    <r>
      <rPr>
        <b/>
        <sz val="10"/>
        <rFont val="Arial"/>
        <family val="2"/>
      </rPr>
      <t xml:space="preserve"> </t>
    </r>
  </si>
  <si>
    <t xml:space="preserve">Concrete Bunker (Minimum Internal Dimensions: </t>
  </si>
  <si>
    <t>680 H x 500 W x 375 D)</t>
  </si>
  <si>
    <t xml:space="preserve">Metal work for DN 600 Pressure Reducing Valve </t>
  </si>
  <si>
    <t xml:space="preserve">Chamber 1 </t>
  </si>
  <si>
    <t xml:space="preserve">Metal work for DN 600 Bypass Pressure Reducing Valve </t>
  </si>
  <si>
    <t>Fabricate and install DN 160 galvanised medium duty pipe</t>
  </si>
  <si>
    <t xml:space="preserve">Chamber </t>
  </si>
  <si>
    <t xml:space="preserve">Metal work for Existing DN 150 PRV Chamber Upgrade </t>
  </si>
  <si>
    <t>clamps as per</t>
  </si>
  <si>
    <t xml:space="preserve">Fabricate and install DN 160 galvanised medium duty pipe  </t>
  </si>
  <si>
    <t xml:space="preserve">Fabricate and install DN 200 galvanised medium duty pipe </t>
  </si>
  <si>
    <t xml:space="preserve">Metal work for DN 200 Non-return Valve Chamber </t>
  </si>
  <si>
    <t xml:space="preserve">Precast roof slabs as per drawing </t>
  </si>
  <si>
    <t>Drawing: JW14358-16941-T-013-S17-00-TMS</t>
  </si>
  <si>
    <t>Drawing: JW14358-16941-T-013-S20-00-TMS</t>
  </si>
  <si>
    <t>Drawing: JW14358-16941-T-013-S42-00-TMS</t>
  </si>
  <si>
    <t>Cable Ducts</t>
  </si>
  <si>
    <t xml:space="preserve">Refer to Drawings: 
</t>
  </si>
  <si>
    <t>JW14358-16941-T-013-S35-00-TMS</t>
  </si>
  <si>
    <t>JW14358-16941-T-013-S26-00-TMS</t>
  </si>
  <si>
    <t xml:space="preserve">f) Hand excavation where ordered by the Project </t>
  </si>
  <si>
    <t xml:space="preserve">   Manager </t>
  </si>
  <si>
    <t xml:space="preserve">h) Soilcrete backfill where directed by the Project   </t>
  </si>
  <si>
    <t xml:space="preserve">DN 600 Tie-in Chamber 2 </t>
  </si>
  <si>
    <t>(Drawing JW14358-16941-T-013-S27-00-TMS)</t>
  </si>
  <si>
    <t xml:space="preserve">Item 5: DN 100 PN16 Resilient Seal Gate valve; non rising  </t>
  </si>
  <si>
    <t xml:space="preserve">orifice mechanism air release valve, Vent-O-Mat RBX </t>
  </si>
  <si>
    <t xml:space="preserve">Item 7: DN 100 PN16 Double orifice with anti-shock   approved; </t>
  </si>
  <si>
    <t>or similar; flanges drilled to SANS 1123 Table 1600/3</t>
  </si>
  <si>
    <t xml:space="preserve">Item 9: DN 600 PN16 wedge gate valve for vertical    </t>
  </si>
  <si>
    <t>approved; both ends flanged; flanges drilled</t>
  </si>
  <si>
    <t xml:space="preserve">Item 3: DN 400 PN16 wedge gate valve for vertical  to </t>
  </si>
  <si>
    <t xml:space="preserve">Item 6: DN 400 PN16 Single Door Swing Check Valve to </t>
  </si>
  <si>
    <t xml:space="preserve">SANS 1551; flanged both ends; drilled to </t>
  </si>
  <si>
    <t xml:space="preserve">Item 16: DN 100 PN16 Resilient Seal Gate valve; non   </t>
  </si>
  <si>
    <t>orifice mechanism air release valve, Vent-O-Mat RBX</t>
  </si>
  <si>
    <t xml:space="preserve">or similar approved; flanges drilled to </t>
  </si>
  <si>
    <t xml:space="preserve">Item 17: DN 100 PN16 Double orifice with anti-shock  </t>
  </si>
  <si>
    <t xml:space="preserve">Item 19: DN 200 PN16 wedge gate valve for vertical   </t>
  </si>
  <si>
    <t xml:space="preserve">Specials for DN 600 Tie-in Chamber 2 as per </t>
  </si>
  <si>
    <t>Drawing: JW14358-16941-T-013-S27-00-TMS</t>
  </si>
  <si>
    <t>Wall Thickness t = 6 mm; 610 mm long; both ends</t>
  </si>
  <si>
    <t xml:space="preserve">Item 1: Concentric reducer DN 600 to DN 400; SANS 719;  </t>
  </si>
  <si>
    <t>flanged to SANS 1123 Table 1600/3</t>
  </si>
  <si>
    <t xml:space="preserve">Wall Thickness t = 6 mm; both ends flanged to </t>
  </si>
  <si>
    <t xml:space="preserve">Item 2: Spool piece DN 400; 1260 mm long; SANS 719; </t>
  </si>
  <si>
    <t>medium class; one end flanged to SANS 1123</t>
  </si>
  <si>
    <t>Table 1600/3; other end welded to DN200 blank</t>
  </si>
  <si>
    <t>flange to SANS 1123 Table 1600/8 with hole</t>
  </si>
  <si>
    <t xml:space="preserve">Item 4: Spool piece DN 100 x 200 mm long; SANS 62    </t>
  </si>
  <si>
    <t>drilled for DN100 pipe</t>
  </si>
  <si>
    <t>medium class; both ends flanged to</t>
  </si>
  <si>
    <t xml:space="preserve">Item 6: Spool piece DN 100 x 200 mm long; SANS 62  </t>
  </si>
  <si>
    <t xml:space="preserve">Item 8: Dismantling joint DN 400; flanged to </t>
  </si>
  <si>
    <t>SANS 1123 Table 1600/3; with pressure testing socket</t>
  </si>
  <si>
    <t>Wall Thickness t = 6 mm; both ends flanged to</t>
  </si>
  <si>
    <t xml:space="preserve">Item 10: Spool piece DN 400 x 1200 mm long; SANS 719;  </t>
  </si>
  <si>
    <t xml:space="preserve">Item 12: Spool piece DN 400; 2000 mm long; SANS 719; </t>
  </si>
  <si>
    <t xml:space="preserve">Item 13a: DN 400 Y-Strainer; Flanged both ends to </t>
  </si>
  <si>
    <t xml:space="preserve">Item 13b: DN 400 T-Strainer; Flanged both ends to </t>
  </si>
  <si>
    <t xml:space="preserve">Item 14: Spool piece DN 400; 1278 mm long; SANS 719;  </t>
  </si>
  <si>
    <t>bend; SANS 719; Wall Thickness t = 6 mm; both ends</t>
  </si>
  <si>
    <t>Item 15: DN 600 90 degree 4 segment medium radius</t>
  </si>
  <si>
    <t>thickness =  6 mm; flanged all ends to</t>
  </si>
  <si>
    <t xml:space="preserve">Item 16: Equal tee; DN 400 x DN 400 SANS 719; wall  </t>
  </si>
  <si>
    <t xml:space="preserve">Item 17: Spool piece DN 400; 1052 mm long; SANS 719;  </t>
  </si>
  <si>
    <t xml:space="preserve">thickness =  6 mm; flanged all ends to </t>
  </si>
  <si>
    <t xml:space="preserve">Item 18: Unequal tee; DN 400 x DN 300 SANS 719; wall </t>
  </si>
  <si>
    <t xml:space="preserve">Item 19: Spool piece DN 400; 1317 mm long; SANS 719;  </t>
  </si>
  <si>
    <t xml:space="preserve">Item 20: DN 400 90 degree 4 segment medium radius  </t>
  </si>
  <si>
    <t>SANS 719; Wall Thickness t = 6 mm; 510 mm long;</t>
  </si>
  <si>
    <t xml:space="preserve">Item 21: Concentric reducer DN 500 to DN 400;  </t>
  </si>
  <si>
    <t>both ends flanged to SANS 1123 Table 1600/3</t>
  </si>
  <si>
    <t xml:space="preserve">Specials for DN 400 Tie-in Chamber as per </t>
  </si>
  <si>
    <t>Drawing:JW14358-16941-T-013-S36-00-TMS</t>
  </si>
  <si>
    <t xml:space="preserve">Item 2: Spool piece DN 400; 1260 mm long; SANS 719;  </t>
  </si>
  <si>
    <t xml:space="preserve">Item 4: Unequal tee; DN 400 x DN 200; SANS 719; wall  </t>
  </si>
  <si>
    <t xml:space="preserve">wall thickness t = 6 mm; both ends flanged to </t>
  </si>
  <si>
    <t xml:space="preserve">Item 5: Spool piece DN 400; 1070 mm long; SANS 719; </t>
  </si>
  <si>
    <t xml:space="preserve">Item 7: Spool piece DN 400; 846 mm long; SANS 719; </t>
  </si>
  <si>
    <t xml:space="preserve">Item 8: Equal tee; DN 400 x DN 400; SANS 719; wall </t>
  </si>
  <si>
    <t xml:space="preserve">Item 9: Spool piece DN 400; 1052 mm long; SANS 719; </t>
  </si>
  <si>
    <t xml:space="preserve">Item 10: Spool piece DN 400; 1317 mm long; SANS 719; </t>
  </si>
  <si>
    <t xml:space="preserve">Item 11: Spool piece DN 400; 1889 mm long; SANS 719; </t>
  </si>
  <si>
    <t xml:space="preserve">Item 12: Concentric reducer DN 600 to DN 400; </t>
  </si>
  <si>
    <t>wall thickness t = 6 mm; one end flanged to</t>
  </si>
  <si>
    <t xml:space="preserve">Item 13: Spool piece DN 600; 500 mm long; SANS 719;  </t>
  </si>
  <si>
    <t xml:space="preserve">Item 14: Unequal tee; DN 200 x DN 100; SANS 719; wall  </t>
  </si>
  <si>
    <t>(DN 100); flanged all ends to SANS 1123 Table 1600/3;</t>
  </si>
  <si>
    <t>with pipe support</t>
  </si>
  <si>
    <t xml:space="preserve">Item 15: Spool piece; DN100 x 200 mm long; SANS 62 </t>
  </si>
  <si>
    <t xml:space="preserve">medium class; flanged both ends to </t>
  </si>
  <si>
    <t>wall thickness t = 6 mm; both ends flanged to</t>
  </si>
  <si>
    <t xml:space="preserve">Item 18: Spool piece DN 200; 1284 mm long; SANS 719;  </t>
  </si>
  <si>
    <t xml:space="preserve">Item 20: DN 300 Blank flange to </t>
  </si>
  <si>
    <t>SANS 1123 Table 1600/8</t>
  </si>
  <si>
    <t xml:space="preserve">Item 21: DN 400 Loose flange drilled to </t>
  </si>
  <si>
    <t>flanges drilled to SANS 1123 Table 1600/3;</t>
  </si>
  <si>
    <t xml:space="preserve">Item 11: DN 400 PN16 Electromagnetic flow meter   </t>
  </si>
  <si>
    <t>supplied with 15 m of cable</t>
  </si>
  <si>
    <t xml:space="preserve">Supply, lay, bed and prove duct, including draw wire </t>
  </si>
  <si>
    <t>and screening wire</t>
  </si>
  <si>
    <t xml:space="preserve">Concrete Bunker (Minimum Internal Dimesions: </t>
  </si>
  <si>
    <t xml:space="preserve">Metal work for DN 600 Tie-in Chamber 2 as per </t>
  </si>
  <si>
    <t>Fabricate and install galvanised mild steel ladders as per Drawing:JW14358-16941-T-017-S09-00-TMS</t>
  </si>
  <si>
    <t>Drawing: JW14358-16941-T-013-S26-00-TMS</t>
  </si>
  <si>
    <t xml:space="preserve">Metal work for DN 400 Tie-in Chamber as per </t>
  </si>
  <si>
    <t>Drawing: JW14358-16941-T-013-S35-00-TMS</t>
  </si>
  <si>
    <t xml:space="preserve">100 mm diameter core through 250 mm thick concrete </t>
  </si>
  <si>
    <t xml:space="preserve">Over Marlboro Drive, from Lilium Ave to South Rd, </t>
  </si>
  <si>
    <t>Marlboro Gardens</t>
  </si>
  <si>
    <t xml:space="preserve">Over Woodlands Drive via R55 (Woodmead drive), </t>
  </si>
  <si>
    <t>Woodmead</t>
  </si>
  <si>
    <t xml:space="preserve">Over South Road, adjacent to Impala road, Marlboro </t>
  </si>
  <si>
    <t>Gardens</t>
  </si>
  <si>
    <t xml:space="preserve">DN 1800 mm Class 100D In-The-Wall Joint pre-cast </t>
  </si>
  <si>
    <t xml:space="preserve">concrete jacking pipes (Rocla or similar approved) </t>
  </si>
  <si>
    <t>Pipe jacking</t>
  </si>
  <si>
    <t xml:space="preserve">Extra over items 1.01 and 1.0.4 for unforeseen rock </t>
  </si>
  <si>
    <t>or boulders (Provisional)</t>
  </si>
  <si>
    <t xml:space="preserve">Stabilization of Unstable Areas or Grouting of Voids </t>
  </si>
  <si>
    <t>where Ordered</t>
  </si>
  <si>
    <t xml:space="preserve">a) Provision and establishment of equipment on Site, and </t>
  </si>
  <si>
    <t xml:space="preserve">    removal on completion of operation</t>
  </si>
  <si>
    <t xml:space="preserve">Standing time for pipe jacking gang and the jacking </t>
  </si>
  <si>
    <t>equipment covered by item 1.01</t>
  </si>
  <si>
    <t xml:space="preserve">Supply and Installation of pipe through Horizontal </t>
  </si>
  <si>
    <t xml:space="preserve">Direction Drilling (HDD) </t>
  </si>
  <si>
    <t xml:space="preserve">    to 2,0 m2</t>
  </si>
  <si>
    <t>(5 m long) as per</t>
  </si>
  <si>
    <t xml:space="preserve">Fabricate and install galvanised mild steel ladders  </t>
  </si>
  <si>
    <t xml:space="preserve">Fabricate and cast in long inlet airvent (5 m long) as per </t>
  </si>
  <si>
    <t>250 micron green medium density polyethylene</t>
  </si>
  <si>
    <t>to include for all plant, equipment, personnel, site</t>
  </si>
  <si>
    <t>establishment, travelling, concrete testing by SANAS</t>
  </si>
  <si>
    <t>accredited laboratory for all concrete mixes,  barricading</t>
  </si>
  <si>
    <t>of trenches dewatering, security for the protection of</t>
  </si>
  <si>
    <t>For one Transformer Rectifier Infrastructure Installation -     n</t>
  </si>
  <si>
    <t>Cables left exposed overnight and removal of all excess</t>
  </si>
  <si>
    <t>and waste materials on completion</t>
  </si>
  <si>
    <t>Preliminary &amp; General</t>
  </si>
  <si>
    <t xml:space="preserve">Supply and Installation of Negative and Monitoring </t>
  </si>
  <si>
    <t>300mm wide, 1m deep trench to the TRU installation</t>
  </si>
  <si>
    <t xml:space="preserve">From the connection point on the  pipeline, excavate a  </t>
  </si>
  <si>
    <t>position. Top soil is to be removed and stored separately.</t>
  </si>
  <si>
    <t>size to make the necessary cable connections. Cable</t>
  </si>
  <si>
    <t>connections are to be by thermit welding or pin brazing</t>
  </si>
  <si>
    <t xml:space="preserve">Remove existing coating to expose an area of sufficient   </t>
  </si>
  <si>
    <t>as directed by the Project Manager.</t>
  </si>
  <si>
    <t>between the 10 o'clock and 2 o'clock positions. The</t>
  </si>
  <si>
    <t>permanent reference electrode is to be installed at a</t>
  </si>
  <si>
    <t>position 200mm perpendicularly away from the pipe and</t>
  </si>
  <si>
    <t xml:space="preserve">The coupon is to be attached to the pipeline anywhere    </t>
  </si>
  <si>
    <t>coupon.</t>
  </si>
  <si>
    <t>wide, 1m deep trench to the TRU installation position.</t>
  </si>
  <si>
    <t xml:space="preserve">From the power supply metering box, excavate a 450mm </t>
  </si>
  <si>
    <t>Top soil is to be removed and stored separately.</t>
  </si>
  <si>
    <t>is to be installed inside a 110mm PVC conduit with long</t>
  </si>
  <si>
    <t xml:space="preserve">From the power supply metering box the AC supply cable  </t>
  </si>
  <si>
    <t>radius bends.</t>
  </si>
  <si>
    <t>concrete up to a level 400mm from the trench floor.</t>
  </si>
  <si>
    <t xml:space="preserve">The entire cable trench is to be filled with 40 MPa  </t>
  </si>
  <si>
    <t xml:space="preserve">Where the conduits come up to ground level the vertical </t>
  </si>
  <si>
    <t xml:space="preserve">portions of the conduits are to be encased in 40 MPa </t>
  </si>
  <si>
    <t>concrete such that the minimum coverage at any point</t>
  </si>
  <si>
    <t>is 400 mm</t>
  </si>
  <si>
    <t>backfilling is to be carried out in 200mm layers with</t>
  </si>
  <si>
    <t>compaction of each layer being carried out to 90%</t>
  </si>
  <si>
    <t xml:space="preserve">Once the concrete has set sufficiently in the trench,  </t>
  </si>
  <si>
    <t xml:space="preserve">90% of modified AASHTO density. The separately stored </t>
  </si>
  <si>
    <t>topsoil is to be installed at the surface.</t>
  </si>
  <si>
    <t>isolator, is to be installed in the secure underground</t>
  </si>
  <si>
    <t xml:space="preserve">A suitable isolator box, complete with suitably rated  </t>
  </si>
  <si>
    <t>enclosure. The AC Supply cable is to be terminated</t>
  </si>
  <si>
    <t>inside this box.</t>
  </si>
  <si>
    <t>depth of 0.5m. Earthing cables are to be laid as specified</t>
  </si>
  <si>
    <t>and 1.2m long earth spikes are to be driven in to the earth</t>
  </si>
  <si>
    <t>at each corner or conductor intersection. At each of these</t>
  </si>
  <si>
    <t>corners or intersections the conductors and earth rods</t>
  </si>
  <si>
    <t xml:space="preserve">are to be thermit welded together. The earthing trenches </t>
  </si>
  <si>
    <t xml:space="preserve">Trenches for earthing cables are to be excavated to a    </t>
  </si>
  <si>
    <t xml:space="preserve">are then to be filled with 40 MPa concrete and backfilled.  </t>
  </si>
  <si>
    <t xml:space="preserve">Once the concrete has set sufficiently in the trenches,   </t>
  </si>
  <si>
    <t>backfilling is to be carried out in 200 mm layers with</t>
  </si>
  <si>
    <t xml:space="preserve">compaction of each layer being carried out to 90% of </t>
  </si>
  <si>
    <t xml:space="preserve">modified AASHTO density. </t>
  </si>
  <si>
    <t xml:space="preserve">Secure underground enclosure to be installed as per   </t>
  </si>
  <si>
    <t>manufacturers specifications.</t>
  </si>
  <si>
    <t>include for all plant, equipment, personnel, site</t>
  </si>
  <si>
    <t>accredited laboratory for all concrete mixes, barricading</t>
  </si>
  <si>
    <t xml:space="preserve">For one horizontal anode groundbed Installation - to    </t>
  </si>
  <si>
    <t>cables left exposed overnight and removal of all excess</t>
  </si>
  <si>
    <t>of trenches, dewatering, security for the protection of</t>
  </si>
  <si>
    <t>300 mm wide, 1m deep trench to the groundbed</t>
  </si>
  <si>
    <t>installation position. Top soil is to be removed and stored</t>
  </si>
  <si>
    <t xml:space="preserve">From the transformer rectifier enclosure, excavate a  </t>
  </si>
  <si>
    <t>separately.</t>
  </si>
  <si>
    <t>for all plant, equipment, personnel, site establishment,</t>
  </si>
  <si>
    <t xml:space="preserve">Rate for one Transformer Rectifier Installation (to include  </t>
  </si>
  <si>
    <t>travelling and security and removal of all excess and</t>
  </si>
  <si>
    <t>waste materials on completion</t>
  </si>
  <si>
    <t>the Engineer, deliver to site Install and issue COC.</t>
  </si>
  <si>
    <t>Installation to include the termination of the point of supply</t>
  </si>
  <si>
    <t>inside the bunker enclosure with a Schneider PM5000</t>
  </si>
  <si>
    <t>series power meter and CT’s (free issue from JW).</t>
  </si>
  <si>
    <t>Remote monitoring to be via GSM-GDSP. 40 hours of</t>
  </si>
  <si>
    <t>development costs to be allowed to ensure the unit is</t>
  </si>
  <si>
    <t>interfaced with the 24/7/365 SCADA system in the control</t>
  </si>
  <si>
    <t>room with the appropriate, connectivity, alarming and data</t>
  </si>
  <si>
    <t>storage in the MS SQL database which is hosted</t>
  </si>
  <si>
    <t xml:space="preserve">Manufacture and test Unit, carry out FAT in presence of      </t>
  </si>
  <si>
    <t>at Johannesburg Water Head Quarters.</t>
  </si>
  <si>
    <t>the Supervisor</t>
  </si>
  <si>
    <t xml:space="preserve">Factory Acceptance Testing of TRU in the presence of </t>
  </si>
  <si>
    <t>to be installed inside partly the groundbed trench and</t>
  </si>
  <si>
    <t>partly the positive cable trench. Cables are to be brought</t>
  </si>
  <si>
    <t xml:space="preserve">From the furthest end of the anode groundbed cables are   </t>
  </si>
  <si>
    <t>into the TRU enclosure via the cable duct.</t>
  </si>
  <si>
    <t xml:space="preserve">The entire positive cable trench is to be filled with 40 MPa </t>
  </si>
  <si>
    <t xml:space="preserve">concrete up to a level 400mm from the trench floor. </t>
  </si>
  <si>
    <t>compaction of each layer being carried out to 90% of</t>
  </si>
  <si>
    <t>modified AASHTO density. The separately stored topsoil</t>
  </si>
  <si>
    <t xml:space="preserve">Once the concrete has set sufficiently in the trench,    </t>
  </si>
  <si>
    <t xml:space="preserve">is to be installed at the surface.  </t>
  </si>
  <si>
    <t xml:space="preserve">Cable route markers are to be installed at 50 m intervals </t>
  </si>
  <si>
    <t xml:space="preserve">and at all direction changes along the cable route. </t>
  </si>
  <si>
    <t>300 mm wide, 2.5 m deep trench. Top soil is to be</t>
  </si>
  <si>
    <t xml:space="preserve">At the location indicated by the engineer, excavate a </t>
  </si>
  <si>
    <t>removed and stored separately.</t>
  </si>
  <si>
    <t>alternately with the spacer canisters. Anode tails are to</t>
  </si>
  <si>
    <t>be spliced to the ring main cable by means of line taps</t>
  </si>
  <si>
    <t>has cured sufficiently anode and spacer canisters</t>
  </si>
  <si>
    <t>and y-type epoxy filled splicing kits. Once the epoxy</t>
  </si>
  <si>
    <t>are to be lowered carefully into the trench</t>
  </si>
  <si>
    <t xml:space="preserve">The anode canisters are to be laid next to the trench     </t>
  </si>
  <si>
    <t>using appropriate  slings.</t>
  </si>
  <si>
    <t>modified AASHTO density. The separately stored</t>
  </si>
  <si>
    <t xml:space="preserve">Backfilling is to be carried out in 200 mm layers with   </t>
  </si>
  <si>
    <t xml:space="preserve">Remove existing coating to expose an area of sufficient  </t>
  </si>
  <si>
    <t>connections are to be by thermit welding.</t>
  </si>
  <si>
    <t>equipment, personnel, site establishment, travelling,</t>
  </si>
  <si>
    <t>concrete testing by SANAS accredited laboratory for all</t>
  </si>
  <si>
    <t>concrete mixes,  barricading of trenches dewatering,</t>
  </si>
  <si>
    <t>security for the protection of cables left exposed overnight</t>
  </si>
  <si>
    <t>and removal of all excess and waste materials on</t>
  </si>
  <si>
    <t xml:space="preserve">For one cross bond Installation - to include for all plant,      </t>
  </si>
  <si>
    <t>completion.</t>
  </si>
  <si>
    <t>concrete mixes, barricading of trenches dewatering,</t>
  </si>
  <si>
    <t xml:space="preserve">At each cross bonding location, excavate a 300mm wide   </t>
  </si>
  <si>
    <t>trench to a depth of 1m or depth of pipeline invert (if</t>
  </si>
  <si>
    <t>greater than 1m). Top soil is to be removed and stored</t>
  </si>
  <si>
    <t>Cross bonding cables are to be laid between the pipelines</t>
  </si>
  <si>
    <t>Coating of the cable to pipe connection points is to be</t>
  </si>
  <si>
    <t>carried out. Cable terminations are to be made at a</t>
  </si>
  <si>
    <t>4-way link panel housed in a below ground monitoring</t>
  </si>
  <si>
    <t>enclosure.</t>
  </si>
  <si>
    <t xml:space="preserve">Trenches are to be filled with 400 mm of 40 MPa </t>
  </si>
  <si>
    <t xml:space="preserve">concrete and the cable completely encased. </t>
  </si>
  <si>
    <t>layers with compaction of each layer being carried out to</t>
  </si>
  <si>
    <t xml:space="preserve">In each trench, backfilling is to be carried out in 200 mm  </t>
  </si>
  <si>
    <t>90% of modified AASHTO density. The separately stored</t>
  </si>
  <si>
    <t xml:space="preserve">topsoil is to be reinstated at the surface.  </t>
  </si>
  <si>
    <t>travelling, concrete testing by SANAS accredited</t>
  </si>
  <si>
    <t>laboratory for all concrete mixes, barricading of trenches</t>
  </si>
  <si>
    <t>dewatering, security for the protection of cables left</t>
  </si>
  <si>
    <t>exposed overnight and removal of all excess and waste</t>
  </si>
  <si>
    <t xml:space="preserve">For one chamber continuity bond Installation - to include      </t>
  </si>
  <si>
    <t>materials on completion</t>
  </si>
  <si>
    <t>wide trench to a depth of 1 m or depth of pipeline invert</t>
  </si>
  <si>
    <t>(if greater than 1 m) around the chamber immediately</t>
  </si>
  <si>
    <t>adjacent to the chamber wall. Top soil is to be removed</t>
  </si>
  <si>
    <t xml:space="preserve">At each chamber requiring bonding, excavate a 300 mm    </t>
  </si>
  <si>
    <t>and stored separately.</t>
  </si>
  <si>
    <t>chamber. Coating of the cable to pipe connection points</t>
  </si>
  <si>
    <t xml:space="preserve">Continuity bonding cables are to be laid around each </t>
  </si>
  <si>
    <t>is to be carried out.</t>
  </si>
  <si>
    <t xml:space="preserve">Trenches are to be filled with 400 mm of 40M Pa </t>
  </si>
  <si>
    <t xml:space="preserve">In each trench, backfilling is to be carried out in 200 mm   </t>
  </si>
  <si>
    <t>topsoil is to be reinstated at the surface.</t>
  </si>
  <si>
    <t>plant, equipment, personnel, site establishment, travelling,</t>
  </si>
  <si>
    <t xml:space="preserve">For one Monitoring Facility Installation - to include for all      </t>
  </si>
  <si>
    <t xml:space="preserve">Supply and Installation of Monitoring Facility - </t>
  </si>
  <si>
    <t>Below Ground Type</t>
  </si>
  <si>
    <t>to the pipe overt and  then excavate a 300 mm wide, 1 m</t>
  </si>
  <si>
    <t xml:space="preserve">At the designated point on each of the pipelines, excavate   </t>
  </si>
  <si>
    <t>deep trench to the monitoring enclosure installation</t>
  </si>
  <si>
    <t xml:space="preserve">coupon. </t>
  </si>
  <si>
    <t>position 200 mm perpendicularly away from the pipe and</t>
  </si>
  <si>
    <t>cables are to be installed inside 110mm PVC conduits</t>
  </si>
  <si>
    <t>long radius bends. Coating of the cable to pipe connection</t>
  </si>
  <si>
    <t xml:space="preserve">From the pipeline, the reference, coupon and monitor  </t>
  </si>
  <si>
    <t>cables are to be installed inside 110 mm PVC conduits</t>
  </si>
  <si>
    <t>with  points is to be carried out.</t>
  </si>
  <si>
    <t xml:space="preserve">e) Install coating material, permanent reference </t>
  </si>
  <si>
    <t xml:space="preserve">    electrodes and cables</t>
  </si>
  <si>
    <t xml:space="preserve">The entire cable trench is to be filled with 40 MPa </t>
  </si>
  <si>
    <t>is to be installed at the surface.</t>
  </si>
  <si>
    <t xml:space="preserve">Supply and Install Monitoring Enclosure (Including </t>
  </si>
  <si>
    <t>concrete encasement)</t>
  </si>
  <si>
    <t>Big Head Test Post Type</t>
  </si>
  <si>
    <t>Remove existing coating to expose an area of sufficient</t>
  </si>
  <si>
    <t xml:space="preserve">The coupon is to be attached to the pipeline anywhere   </t>
  </si>
  <si>
    <t xml:space="preserve">and coupon. </t>
  </si>
  <si>
    <t xml:space="preserve">position 200 mm perpendicularly away from the pipe </t>
  </si>
  <si>
    <t xml:space="preserve">with long radius bends. Coating of the cable to pipe </t>
  </si>
  <si>
    <t>connection points is to be carried out.</t>
  </si>
  <si>
    <t>concrete up to a level 400 mm from the trench floor.</t>
  </si>
  <si>
    <t>concrete foundation and surround)</t>
  </si>
  <si>
    <t xml:space="preserve">For one gradient control mat Installation - to include for all      </t>
  </si>
  <si>
    <t>a point immediately adjacent to the chamber wall to make</t>
  </si>
  <si>
    <t>the cable connection to the pipe, excavate further to the</t>
  </si>
  <si>
    <t>level of the chamber floor to receive the GCM cables from</t>
  </si>
  <si>
    <t xml:space="preserve">level of the chamber floor to receive the GCM cables </t>
  </si>
  <si>
    <t>from the internal mat. Once the cables have been brought</t>
  </si>
  <si>
    <t>up to ground level, backfill and compact the excavation to</t>
  </si>
  <si>
    <t>area 1.2m wide around the chamber to a depth of</t>
  </si>
  <si>
    <t xml:space="preserve">At the designated valve chamber, excavate to the pipe at        </t>
  </si>
  <si>
    <t>0.5m.Top soil is to be removed and stored separately.</t>
  </si>
  <si>
    <t>a depth of 0.5 m below natural ground level. Excavate an</t>
  </si>
  <si>
    <t>GCM the pipe connection and GCM connection cables are</t>
  </si>
  <si>
    <t>external GCM. At this position the GCM cables are to be</t>
  </si>
  <si>
    <t>connected to two M10 stainless steel rods which are</t>
  </si>
  <si>
    <t>inserted through the wall c/w insulating sleeves and</t>
  </si>
  <si>
    <t>washers. Connection of the cables to the threaded rods is</t>
  </si>
  <si>
    <t>to be by means of lugs, nuts and washers. Coating of the</t>
  </si>
  <si>
    <t>cable to pipe connection as well as the cable to M10 rod</t>
  </si>
  <si>
    <t>connection is to be carried out. The latter is to be carried</t>
  </si>
  <si>
    <t xml:space="preserve">From the pipeline, the internal GCM and the external          </t>
  </si>
  <si>
    <t>out using Stopaq or equivalent.</t>
  </si>
  <si>
    <t>to be brought to a point 100 mm below the level of the</t>
  </si>
  <si>
    <t>washed with a high pressure washer. The 100x100x4 mm</t>
  </si>
  <si>
    <t>hot dip galvanized weld mesh is to be laid flat on the</t>
  </si>
  <si>
    <t>chamber floor such that the entire floor is covered with</t>
  </si>
  <si>
    <t>the exception of any drainage holes pipe support bases</t>
  </si>
  <si>
    <t>etc. The weld mesh is to be cut at least 50 mm clear of</t>
  </si>
  <si>
    <t>any steel work attached to the chamber floor. Any joints</t>
  </si>
  <si>
    <t>between segments of weld mesh are to be made using</t>
  </si>
  <si>
    <t>thermit welds as are the two 70 mm² cable connections.</t>
  </si>
  <si>
    <t>These joints are to be wrapped with Stopaq or equivalent.</t>
  </si>
  <si>
    <t>The two 70 mm² cables are to exit through the chamber</t>
  </si>
  <si>
    <t>wall no more than 25 mm above floor level. The entire</t>
  </si>
  <si>
    <t xml:space="preserve">The chamber floor is to be cleaned manually and then              </t>
  </si>
  <si>
    <t>weld mesh as well as the cables is to be covered with</t>
  </si>
  <si>
    <t>75 mm of 40 MPa concrete. Should the chamber have</t>
  </si>
  <si>
    <t>any drains, the concrete should be floated to fall toward</t>
  </si>
  <si>
    <t>the drains at the same angle as the original floor.</t>
  </si>
  <si>
    <t xml:space="preserve">c) Supply thermit weld connections for GCM cables and </t>
  </si>
  <si>
    <t xml:space="preserve">    mesh joints</t>
  </si>
  <si>
    <t>e) Supply and Install 75mm concrete cover of mesh</t>
  </si>
  <si>
    <t xml:space="preserve">    and cables</t>
  </si>
  <si>
    <t>compacted. The 100x100x4 mm hot dip galvanized weld</t>
  </si>
  <si>
    <t>mesh is to be laid flat on the excavation floor such that the</t>
  </si>
  <si>
    <t>entire floor is covered and a 1.2 m wide border of mesh is</t>
  </si>
  <si>
    <t>formed around the chamber wall.  Any joints between</t>
  </si>
  <si>
    <t>segments of weld mesh are to be made using thermit</t>
  </si>
  <si>
    <t>welds as are the two 70 mm² cable connections. These</t>
  </si>
  <si>
    <t>joints are to be wrapped with Stopaq or equivalent. The</t>
  </si>
  <si>
    <t>entire weld mesh as well as the cables is to be covered</t>
  </si>
  <si>
    <t xml:space="preserve">The floor of the GCM excavation is to be even, level and         </t>
  </si>
  <si>
    <t xml:space="preserve">with 200 mm of 40 MPa concrete. </t>
  </si>
  <si>
    <t xml:space="preserve">e) Supply and Install 200mm concrete cover of mesh </t>
  </si>
  <si>
    <t>backfilling is to be carried out in 200 mm layers wit</t>
  </si>
  <si>
    <t xml:space="preserve">Once the concrete has set sufficiently in the trench, h   is </t>
  </si>
  <si>
    <t xml:space="preserve">to be installed at the surface.  </t>
  </si>
  <si>
    <t xml:space="preserve">Solid state decoupler to be installed inside the valve </t>
  </si>
  <si>
    <t>chamber immediately adjacent to the connection studs</t>
  </si>
  <si>
    <t xml:space="preserve">For one gradient control mat Installation - to include for all     </t>
  </si>
  <si>
    <t>the internal mat. Once the cables have been brought up to</t>
  </si>
  <si>
    <t>ground level, backfill and compact the excavation to a</t>
  </si>
  <si>
    <t xml:space="preserve">At the designated valve chamber, excavate to the pipe at       </t>
  </si>
  <si>
    <t>level of the chamber floor to receive the GCM cables</t>
  </si>
  <si>
    <t xml:space="preserve">from the internal mat. Once the cables have been brought </t>
  </si>
  <si>
    <t>area 1.2 m wide around the chamber to a depth of</t>
  </si>
  <si>
    <t>0.5 m.Top soil is to be removed and stored separately.</t>
  </si>
  <si>
    <t>GCM the pipe connection and GCM connection cables</t>
  </si>
  <si>
    <t>are to be brought to a point 100 mm below the level of</t>
  </si>
  <si>
    <t>the external GCM. At this position the GCM cables are to</t>
  </si>
  <si>
    <t>be connected to two M10 stainless steel rods which are</t>
  </si>
  <si>
    <t>From the pipeline, the internal GCM and the external</t>
  </si>
  <si>
    <t xml:space="preserve">weld mesh as well as the cables is to be covered with </t>
  </si>
  <si>
    <t xml:space="preserve">The chamber floor is to be cleaned manually and then         </t>
  </si>
  <si>
    <t>hot-dip galvanized weld mesh is to be laid flat on the</t>
  </si>
  <si>
    <t xml:space="preserve">e) Supply and Install 75mm concrete cover of mesh and </t>
  </si>
  <si>
    <t xml:space="preserve">    cables</t>
  </si>
  <si>
    <t>with 200 mm of 40 MPa concrete.</t>
  </si>
  <si>
    <t xml:space="preserve">a) Supply galvanised weld mesh including sacrificial </t>
  </si>
  <si>
    <t xml:space="preserve">    anodes</t>
  </si>
  <si>
    <t>b) Supply coating material for cable and mesh</t>
  </si>
  <si>
    <t xml:space="preserve">    connections</t>
  </si>
  <si>
    <t xml:space="preserve">e) Supply and Install 75 mm concrete cover of mesh </t>
  </si>
  <si>
    <t xml:space="preserve">Once the concrete has set sufficiently in the trench,   </t>
  </si>
  <si>
    <t xml:space="preserve"> is to be reinstated at the surface.</t>
  </si>
  <si>
    <t>depth of 0.5 m below natural ground level. Excavate an</t>
  </si>
  <si>
    <t xml:space="preserve">At the designated valve chamber, excavate to the pipe at              </t>
  </si>
  <si>
    <t>0.5 m. Top soil is to be removed and stored separately.</t>
  </si>
  <si>
    <t xml:space="preserve">From the pipeline, the internal GCM and the external        </t>
  </si>
  <si>
    <t>floor. The 100x100x4 mm hot dip galvanized weld mesh is</t>
  </si>
  <si>
    <t>to be laid flat on the chamber floor such that the entire</t>
  </si>
  <si>
    <t>floor is covered. The weld mesh is to be cut at least</t>
  </si>
  <si>
    <t xml:space="preserve">50 mm clear of any steel work. Any joints between </t>
  </si>
  <si>
    <t>two 70 mm² cables are to exit through the chamber wall</t>
  </si>
  <si>
    <t>no more than 25 mm above floor level. The entire weld</t>
  </si>
  <si>
    <t>mesh as well as the cables is to be covered with 75 mm</t>
  </si>
  <si>
    <t>of 40 MPa concrete. The crushed stone is then to be</t>
  </si>
  <si>
    <t xml:space="preserve">The crushed stone is to be removed from the chamber             </t>
  </si>
  <si>
    <t>replaced inside the chamber.</t>
  </si>
  <si>
    <t xml:space="preserve">e) Supply and Install 200mm concrete cover of mesh and </t>
  </si>
  <si>
    <t xml:space="preserve">is to be reinstated at the surface.   </t>
  </si>
  <si>
    <t xml:space="preserve">Solid state decoupler to be installed inside the valve  </t>
  </si>
  <si>
    <t>chamber immediately adjacent to the connection studs .</t>
  </si>
  <si>
    <t>all plant, equipment, personnel, site establishment,</t>
  </si>
  <si>
    <t>travelling, dewatering, security and removal of all excess</t>
  </si>
  <si>
    <t xml:space="preserve">P&amp;G's for one insulating flange installation (to include for    </t>
  </si>
  <si>
    <t>and waste materials) on completion.</t>
  </si>
  <si>
    <t xml:space="preserve">At the designated location, supply and install bolts, </t>
  </si>
  <si>
    <t>sleeves and washers</t>
  </si>
  <si>
    <t xml:space="preserve">P&amp;G's for one insulating flange installation (to include for   </t>
  </si>
  <si>
    <t xml:space="preserve">and waste materials) on completion. </t>
  </si>
  <si>
    <t>to be installed by means of horizontal directional drilling at</t>
  </si>
  <si>
    <t xml:space="preserve">At each road crossing a 110 mm diameter cable sleeve is  </t>
  </si>
  <si>
    <t>a depth of 1.5 m</t>
  </si>
  <si>
    <t xml:space="preserve">Supply and Installation of Continuity Bonds at </t>
  </si>
  <si>
    <t>Chambers</t>
  </si>
  <si>
    <t xml:space="preserve">Supply and Installation of Gradient Control Mats </t>
  </si>
  <si>
    <t>(Large Chambers)</t>
  </si>
  <si>
    <t xml:space="preserve">b) Supply coating material for cable and mesh </t>
  </si>
  <si>
    <t>Transformer rectifier infrastructure installations</t>
  </si>
  <si>
    <t>Supply and installation of transformer rectifier units</t>
  </si>
  <si>
    <t>Supply and installation of horizontal anode groundbed</t>
  </si>
  <si>
    <t>Supply and installation of cross bonds</t>
  </si>
  <si>
    <t>Supply and installation of continuity bonds at chambers</t>
  </si>
  <si>
    <t>Supply and installation of monitoring facilities</t>
  </si>
  <si>
    <t>Supply and installation of gradient control mats (large chambers)</t>
  </si>
  <si>
    <t>(Medium Chambers)</t>
  </si>
  <si>
    <t>Supply and installation of gradient control mats (medium chambers)</t>
  </si>
  <si>
    <t>(Air Valve Chamber)</t>
  </si>
  <si>
    <t>Supply and installation of gradient control mats (air valve chamber)</t>
  </si>
  <si>
    <t xml:space="preserve">Class 2.6/40MPa (all colours) </t>
  </si>
  <si>
    <t xml:space="preserve">    Class 2.6/40MPa (all colours) </t>
  </si>
  <si>
    <t>Earthworks</t>
  </si>
  <si>
    <t xml:space="preserve">    pipe trenches in all materials and use for backfill or</t>
  </si>
  <si>
    <t xml:space="preserve">a) Excavate for restricted foundations, footings and  </t>
  </si>
  <si>
    <t xml:space="preserve">    embankment or dispose</t>
  </si>
  <si>
    <t xml:space="preserve">3) Hand excavation where ordered by the Project </t>
  </si>
  <si>
    <t xml:space="preserve">    Manager </t>
  </si>
  <si>
    <t xml:space="preserve">5) Soilcrete backfill where directed by the Project  </t>
  </si>
  <si>
    <t>support bracket as per</t>
  </si>
  <si>
    <t xml:space="preserve">Fabricate and install galvanised mild steelbase plate and </t>
  </si>
  <si>
    <t>Drawing: JW14358-16941-T-014-S11-00-TMS</t>
  </si>
  <si>
    <t xml:space="preserve">including bolts as per </t>
  </si>
  <si>
    <t xml:space="preserve">Fabricate and install galvanised mild steel fastening strap, </t>
  </si>
  <si>
    <t xml:space="preserve">Precast tunnel sections as per </t>
  </si>
  <si>
    <t xml:space="preserve">The above prices are Not Firm.
In respect of the total value of work done by approved SMME’s at 30% of Sub Total 1
(This total shall include all amounts payable to SMME’s, including P&amp;G’s)
= R………………………………………………………………......................…… (A)
Allowance as a percentage (maximum 15%) for appointing and
handling work done by approved SMME’s
 …………………………………………………….......................………………% (B) </t>
  </si>
  <si>
    <t xml:space="preserve">DN 600 welded steel; 6 mm wall thickness; convex heat </t>
  </si>
  <si>
    <t>sink steel ring joint; API 5L X42 steel pipe, with Rigid</t>
  </si>
  <si>
    <t>Polyurethane Coating (RPU) and Solvent Free Liquid</t>
  </si>
  <si>
    <t>Drawing: JW14358-16941-T-017-S16-00-TMS</t>
  </si>
  <si>
    <t>Epoxy lining (SFE). Bedded and jointing as per</t>
  </si>
  <si>
    <t>Jacking Sleeve Complete with Flanged Joints</t>
  </si>
  <si>
    <t>PSL 8.2.35</t>
  </si>
  <si>
    <t>Extra-Over 8.3.16 for Forming Trial joint</t>
  </si>
  <si>
    <t>Insulating flange kits</t>
  </si>
  <si>
    <t>Summary</t>
  </si>
  <si>
    <t xml:space="preserve">a) Precast Concrete Marker </t>
  </si>
  <si>
    <t xml:space="preserve">(Drawing JW14358-16941-T-017-S07-00-TMS) </t>
  </si>
  <si>
    <t xml:space="preserve">b) Kerb Marking </t>
  </si>
  <si>
    <t>JW14358-16941-T-012-S13-00-TMS</t>
  </si>
  <si>
    <t>JW14358-16941-T-013-S15-00-TMS</t>
  </si>
  <si>
    <t>JW14358-16941-T-013-S38-TMS</t>
  </si>
  <si>
    <t>JW14358-16941-T-013-S14-TMS</t>
  </si>
  <si>
    <t>Refer to Drawings: 
JW14358-16941-T-013-S03-00-TMS, 
JW14358-16941-T-013-S05-00-TMS, 
JW14358-16941-T-013-S07-00-TMS,
JW14358-16941-T-013-S09-00-TMS,
JW14358-16941-T-013-S12-00-TMS</t>
  </si>
  <si>
    <t>JW14358-16941-T-013-S04-00-TMS</t>
  </si>
  <si>
    <t>JW14358-16941-T-013-S06-00-TMS</t>
  </si>
  <si>
    <t>JW14358-16941-T-013-S08-00-TMS</t>
  </si>
  <si>
    <t>JW14358-16941-T-013-S10-00-TMS</t>
  </si>
  <si>
    <t>JW14358-16941-T-013-S13-00-TMS</t>
  </si>
  <si>
    <t xml:space="preserve">100 mm diameter core through 300 mm thick concrete </t>
  </si>
  <si>
    <t>JW14358-16941-T-013-S24-00-TMS</t>
  </si>
  <si>
    <t xml:space="preserve">Metal work for DN 200 Flow Meter and Scour Valve  </t>
  </si>
  <si>
    <t xml:space="preserve">Gabion mattresses of galvanized wire, up to 0,3 m </t>
  </si>
  <si>
    <t>deep</t>
  </si>
  <si>
    <t>3.02.03.05</t>
  </si>
  <si>
    <t>Drawing: JW14358-16941-T-013-S45-00-TMS</t>
  </si>
  <si>
    <t>JW14358-16941-T-013-S18-00-TMS</t>
  </si>
  <si>
    <t>JW14358-16941-T-013-S21-00-TMS</t>
  </si>
  <si>
    <t>JW14358-16941-T-013-S43-00-TMS</t>
  </si>
  <si>
    <t>JW14358-16941-T-013-S50-00-TMS</t>
  </si>
  <si>
    <t>(Drawing: JW14358-16941-T-013-S21-00-TMS)</t>
  </si>
  <si>
    <t>5.18</t>
  </si>
  <si>
    <t>5.18.01</t>
  </si>
  <si>
    <t>5.18.02</t>
  </si>
  <si>
    <t>JW14358-16941-T-013-S27-00-TMS</t>
  </si>
  <si>
    <t>JW14358-16941-T-013-S36-00-TMS</t>
  </si>
  <si>
    <t xml:space="preserve">Item 1: Unequal tee; DN 400 x DN 300; SANS 719; Wall </t>
  </si>
  <si>
    <t xml:space="preserve">Thickness =  6 mm; flanged all ends to </t>
  </si>
  <si>
    <t xml:space="preserve">Extra over 4.05 for the Supplying, Laying, Butt Fusion </t>
  </si>
  <si>
    <t xml:space="preserve">Welding and Bedding of HDPE specials </t>
  </si>
  <si>
    <t xml:space="preserve">a) Tie-in of new DN 400 chamber on existing DN 400  </t>
  </si>
  <si>
    <t xml:space="preserve">    (drawing JW14358-16941-T-013-S35-00-TMS)  </t>
  </si>
  <si>
    <t xml:space="preserve">Extra over 8.2.16 for for the Supplying, Installing and </t>
  </si>
  <si>
    <t>JW41358-16941-T-017-S11-00-TMS</t>
  </si>
  <si>
    <t>JW14358-16941-T-014-S12-00-TMS</t>
  </si>
  <si>
    <t>Carried forward to summary (Part A - Section 1)</t>
  </si>
  <si>
    <t>Carried forward to summary (Part B - Section 1)</t>
  </si>
  <si>
    <t>Carried forward to summary (Part B - Section 2)</t>
  </si>
  <si>
    <t>Carried forward to summary (Part B - Section 3)</t>
  </si>
  <si>
    <t>Carried forward to summary (Part - Section 4)</t>
  </si>
  <si>
    <t>Carried forward to summary (Part B - Section 4)</t>
  </si>
  <si>
    <t>Carried forward to summary (Part C - Section 1)</t>
  </si>
  <si>
    <t>Carried forward to summary (Part C - Section 2)</t>
  </si>
  <si>
    <t>Carried forward to summary (Part C - Section 3)</t>
  </si>
  <si>
    <t>Carried forward to summary (Part C - Section 4)</t>
  </si>
  <si>
    <t>Carried forward to summary (Part C - Section 5)</t>
  </si>
  <si>
    <t>Carried forward to summary (Part C - Section 6)</t>
  </si>
  <si>
    <t>Carried forward to summary (Part C - Section 7)</t>
  </si>
  <si>
    <t>Carried forward to summary (Part C - Section 8)</t>
  </si>
  <si>
    <t>Carried forward to summary (Section A)</t>
  </si>
  <si>
    <t>Carried forward to summary (Section B)</t>
  </si>
  <si>
    <t>Carried forward to summary (Section C)</t>
  </si>
  <si>
    <t>Carried forward to summary (Section D)</t>
  </si>
  <si>
    <t>Carried forward to summary (Section E)</t>
  </si>
  <si>
    <t>Carried forward to summary (Section F)</t>
  </si>
  <si>
    <t>Carried forward to summary (Section G)</t>
  </si>
  <si>
    <t>Carried forward to summary (Section H)</t>
  </si>
  <si>
    <t>Carried forward to summary (Section I)</t>
  </si>
  <si>
    <t>Carried forward to summary (Section J)</t>
  </si>
  <si>
    <t>Carried forward to summary (Section K)</t>
  </si>
  <si>
    <t>Carried forward to summary (Part E - Section 1)</t>
  </si>
  <si>
    <t>Carried forward to summary (Part E - Section 2)</t>
  </si>
  <si>
    <t>4.04.02.07</t>
  </si>
  <si>
    <t>4.04.02.08</t>
  </si>
  <si>
    <t>4.04.03</t>
  </si>
  <si>
    <t>4.04.03.01</t>
  </si>
  <si>
    <t>4.04.03.02</t>
  </si>
  <si>
    <t>4.04.03.03</t>
  </si>
  <si>
    <t>4.04.03.04</t>
  </si>
  <si>
    <t>4.04.03.05</t>
  </si>
  <si>
    <t>4.04.03.06</t>
  </si>
  <si>
    <t>6.17</t>
  </si>
  <si>
    <t>6.17.01</t>
  </si>
  <si>
    <t>4.13.02</t>
  </si>
  <si>
    <t>4.13.02.01</t>
  </si>
  <si>
    <t>4.13.03</t>
  </si>
  <si>
    <t>4.13.03.01</t>
  </si>
  <si>
    <t>5.17.02</t>
  </si>
  <si>
    <t>A2.04.01.02</t>
  </si>
  <si>
    <t>A2.04.01.03</t>
  </si>
  <si>
    <t>A2.04.01.04</t>
  </si>
  <si>
    <t>A2.04.01.05</t>
  </si>
  <si>
    <t>A2.04.01.06</t>
  </si>
  <si>
    <t>A2.04.01.07</t>
  </si>
  <si>
    <t>A3.02.01.02</t>
  </si>
  <si>
    <t>A3.02.01.03</t>
  </si>
  <si>
    <t>F2.07.01.02</t>
  </si>
  <si>
    <t>F3.07.01.01</t>
  </si>
  <si>
    <t>F3.07.01.02</t>
  </si>
  <si>
    <t>J2.02.01.01</t>
  </si>
  <si>
    <t>J2.02.01.02</t>
  </si>
  <si>
    <t>J3.02.01.01</t>
  </si>
  <si>
    <t>J3.021.01.02</t>
  </si>
  <si>
    <t xml:space="preserve">Item 5: Unequal Tee DN 600 x DN 250;  SANS 719;  </t>
  </si>
  <si>
    <t xml:space="preserve">Item 6: Spool piece DN 600 x 452 mm long;  SANS 719;  </t>
  </si>
  <si>
    <t>DN 300 steel pipe</t>
  </si>
  <si>
    <t>DN 1200 steel pipe</t>
  </si>
  <si>
    <t>DN 300 flange</t>
  </si>
  <si>
    <t>DN 1200 flange</t>
  </si>
  <si>
    <t xml:space="preserve">Sub-Total 4 = (Sub 3 + Escalation @ 10%) </t>
  </si>
  <si>
    <t>Sub-Total 5 = (Sub 4 + Contingencies @ 10%)</t>
  </si>
  <si>
    <t>Escalation @ 10%</t>
  </si>
  <si>
    <t>Contingencies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</si>
</sst>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43" formatCode="_-* #,##0.00_-;\-* #,##0.00_-;_-* &quot;-&quot;??_-;_-@_-"/>
    <numFmt numFmtId="164" formatCode="&quot;£&quot;#,##0;[Red]\-&quot;£&quot;#,##0"/>
    <numFmt numFmtId="165" formatCode="_-&quot;£&quot;* #,##0.00_-;\-&quot;£&quot;* #,##0.00_-;_-&quot;£&quot;* &quot;-&quot;??_-;_-@_-"/>
    <numFmt numFmtId="166" formatCode="_ * #,##0.00_ ;_ * \-#,##0.00_ ;_ * &quot;-&quot;??_ ;_ @_ "/>
    <numFmt numFmtId="167" formatCode="\$#,##0.00\ ;\(\$#,##0.00\)"/>
    <numFmt numFmtId="168" formatCode="#,##0.0"/>
    <numFmt numFmtId="169" formatCode="#,##0.000"/>
    <numFmt numFmtId="170" formatCode="\$#,##0\ ;\(\$#,##0\)"/>
    <numFmt numFmtId="171" formatCode="_-&quot;£&quot;\ * #,##0.00_-;\-&quot;£&quot;\ * #,##0.00_-;_-&quot;£&quot;\ * &quot;-&quot;??_-;_-@_-"/>
    <numFmt numFmtId="172" formatCode="[$R-1C09]\ #,##0.00;[Red][$R-1C09]\ \-#,##0.00"/>
    <numFmt numFmtId="173" formatCode="0.0"/>
    <numFmt numFmtId="174" formatCode="&quot;$&quot;#,##0_);[Red]\(&quot;$&quot;#,##0\);&quot;$&quot;0_);@_)"/>
    <numFmt numFmtId="175" formatCode="#,##0;\(#,##0\)"/>
    <numFmt numFmtId="176" formatCode="#,##0.0;\(#,##0.0\)"/>
    <numFmt numFmtId="177" formatCode="[$-1C09]dd\-mmm\-yy;@"/>
    <numFmt numFmtId="178" formatCode="&quot;$&quot;#,##0\ ;\(&quot;$&quot;#,##0\)"/>
    <numFmt numFmtId="179" formatCode="#,##0.0\ ;\(#,##0.0\);&quot;-&quot;??"/>
    <numFmt numFmtId="180" formatCode="_([$€-2]* #,##0.00_);_([$€-2]* \(#,##0.00\);_([$€-2]* &quot;-&quot;??_)"/>
    <numFmt numFmtId="181" formatCode="#.00"/>
    <numFmt numFmtId="182" formatCode="#\ ###\ ###\ ###"/>
    <numFmt numFmtId="183" formatCode="#\ ###\ ###\ ##0.00"/>
    <numFmt numFmtId="184" formatCode=";;;"/>
    <numFmt numFmtId="185" formatCode="_(&quot;Ch$&quot;* #,##0_);_(&quot;Ch$&quot;* \(#,##0\);_(&quot;Ch$&quot;* &quot;-&quot;_);_(@_)"/>
    <numFmt numFmtId="186" formatCode="_(&quot;Ch$&quot;* #,##0.00_);_(&quot;Ch$&quot;* \(#,##0.00\);_(&quot;Ch$&quot;* &quot;-&quot;??_);_(@_)"/>
    <numFmt numFmtId="187" formatCode="mmm"/>
    <numFmt numFmtId="188" formatCode="_(&quot;£&quot;\ * #,##0_);_(&quot;£&quot;\ * \(#,##0\);_(&quot;£&quot;\ * &quot;-&quot;_);_(@_)"/>
    <numFmt numFmtId="189" formatCode="0_%_);\(0\)_%;0_%_);@_%_)"/>
    <numFmt numFmtId="190" formatCode="_-* #,##0_-;\-* #,##0_-;_-* &quot;-&quot;??_-;_-@_-"/>
    <numFmt numFmtId="191" formatCode="_-[$R-1C09]* #,##0.00_-;\-[$R-1C09]* #,##0.00_-;_-[$R-1C09]* &quot;-&quot;??_-;_-@_-"/>
    <numFmt numFmtId="192" formatCode="0.0%"/>
    <numFmt numFmtId="193" formatCode="&quot;R&quot;#,##0.00"/>
  </numFmts>
  <fonts count="85">
    <font>
      <sz val="10"/>
      <name val="Arial"/>
    </font>
    <font>
      <sz val="11"/>
      <color theme="1"/>
      <name val="Arial"/>
      <family val="2"/>
      <scheme val="minor"/>
    </font>
    <font>
      <sz val="10"/>
      <color theme="1"/>
      <name val="Arial"/>
      <family val="2"/>
      <scheme val="minor"/>
    </font>
    <font>
      <b/>
      <sz val="10"/>
      <name val="Arial"/>
      <family val="2"/>
    </font>
    <font>
      <sz val="11"/>
      <color theme="1"/>
      <name val="Arial"/>
      <family val="2"/>
      <scheme val="minor"/>
    </font>
    <font>
      <sz val="10"/>
      <color theme="1"/>
      <name val="Arial"/>
      <family val="2"/>
    </font>
    <font>
      <b/>
      <sz val="10"/>
      <color theme="1"/>
      <name val="Arial"/>
      <family val="2"/>
    </font>
    <font>
      <b/>
      <sz val="12"/>
      <color theme="0"/>
      <name val="Arial"/>
      <family val="2"/>
    </font>
    <font>
      <sz val="10"/>
      <name val="Arial"/>
      <family val="2"/>
    </font>
    <font>
      <b/>
      <u/>
      <sz val="10"/>
      <name val="Times New Roman"/>
      <family val="1"/>
    </font>
    <font>
      <sz val="10"/>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5"/>
      <color theme="4"/>
      <name val="Arial"/>
      <family val="2"/>
      <scheme val="minor"/>
    </font>
    <font>
      <b/>
      <sz val="13"/>
      <color theme="4"/>
      <name val="Arial"/>
      <family val="2"/>
      <scheme val="minor"/>
    </font>
    <font>
      <b/>
      <sz val="11"/>
      <color theme="4"/>
      <name val="Arial"/>
      <family val="2"/>
      <scheme val="minor"/>
    </font>
    <font>
      <b/>
      <sz val="18"/>
      <color theme="4"/>
      <name val="Arial"/>
      <family val="2"/>
      <scheme val="major"/>
    </font>
    <font>
      <sz val="10"/>
      <name val="Times New Roman"/>
      <family val="1"/>
    </font>
    <font>
      <sz val="12"/>
      <name val="Arial"/>
      <family val="2"/>
    </font>
    <font>
      <b/>
      <sz val="12"/>
      <name val="Arial"/>
      <family val="2"/>
    </font>
    <font>
      <i/>
      <u/>
      <sz val="10"/>
      <name val="Times New Roman"/>
      <family val="1"/>
    </font>
    <font>
      <i/>
      <sz val="10"/>
      <name val="Arial"/>
      <family val="2"/>
    </font>
    <font>
      <b/>
      <u/>
      <sz val="12"/>
      <name val="Arial"/>
      <family val="2"/>
    </font>
    <font>
      <sz val="8"/>
      <name val="Arial"/>
      <family val="2"/>
    </font>
    <font>
      <sz val="8"/>
      <name val="Times New Roman"/>
      <family val="1"/>
    </font>
    <font>
      <b/>
      <sz val="6"/>
      <name val="Arial"/>
      <family val="2"/>
    </font>
    <font>
      <u/>
      <sz val="10"/>
      <name val="Times New Roman"/>
      <family val="1"/>
    </font>
    <font>
      <b/>
      <i/>
      <sz val="10"/>
      <name val="Arial"/>
      <family val="2"/>
    </font>
    <font>
      <b/>
      <sz val="18"/>
      <name val="Arial"/>
      <family val="2"/>
    </font>
    <font>
      <sz val="10"/>
      <color indexed="12"/>
      <name val="Times New Roman"/>
      <family val="1"/>
    </font>
    <font>
      <sz val="10"/>
      <color indexed="57"/>
      <name val="Times New Roman"/>
      <family val="1"/>
    </font>
    <font>
      <b/>
      <sz val="10"/>
      <color indexed="33"/>
      <name val="Times New Roman"/>
      <family val="1"/>
    </font>
    <font>
      <sz val="10"/>
      <name val="Helv"/>
      <charset val="204"/>
    </font>
    <font>
      <sz val="10"/>
      <name val="Helv"/>
    </font>
    <font>
      <sz val="11"/>
      <color indexed="8"/>
      <name val="Calibri"/>
      <family val="2"/>
    </font>
    <font>
      <sz val="11"/>
      <color indexed="9"/>
      <name val="Calibri"/>
      <family val="2"/>
    </font>
    <font>
      <sz val="10"/>
      <color indexed="50"/>
      <name val="MS Sans Serif"/>
      <family val="2"/>
    </font>
    <font>
      <sz val="10"/>
      <name val="Helvetica"/>
      <family val="2"/>
    </font>
    <font>
      <sz val="10"/>
      <color indexed="12"/>
      <name val="Helvetica"/>
      <family val="2"/>
    </font>
    <font>
      <sz val="10"/>
      <color indexed="20"/>
      <name val="Arial"/>
      <family val="2"/>
    </font>
    <font>
      <b/>
      <sz val="12"/>
      <name val="Arial Rounded MT Bold"/>
      <family val="2"/>
    </font>
    <font>
      <i/>
      <sz val="12"/>
      <name val="Arial"/>
      <family val="2"/>
    </font>
    <font>
      <sz val="10"/>
      <name val="MS Sans Serif"/>
      <family val="2"/>
    </font>
    <font>
      <sz val="10"/>
      <color indexed="24"/>
      <name val="Arial"/>
      <family val="2"/>
    </font>
    <font>
      <b/>
      <sz val="11"/>
      <color indexed="12"/>
      <name val="Arial"/>
      <family val="2"/>
    </font>
    <font>
      <b/>
      <sz val="8"/>
      <name val="Helv"/>
    </font>
    <font>
      <sz val="12"/>
      <name val="Times New Roman"/>
      <family val="1"/>
    </font>
    <font>
      <b/>
      <sz val="11"/>
      <color indexed="8"/>
      <name val="Calibri"/>
      <family val="2"/>
    </font>
    <font>
      <b/>
      <sz val="10"/>
      <color indexed="9"/>
      <name val="Arial"/>
      <family val="2"/>
    </font>
    <font>
      <sz val="1"/>
      <color indexed="8"/>
      <name val="Courier"/>
      <family val="3"/>
    </font>
    <font>
      <i/>
      <sz val="1"/>
      <color indexed="8"/>
      <name val="Courier"/>
      <family val="3"/>
    </font>
    <font>
      <sz val="6"/>
      <name val="Arial"/>
      <family val="2"/>
    </font>
    <font>
      <sz val="8"/>
      <name val="Helv"/>
    </font>
    <font>
      <sz val="10"/>
      <color indexed="8"/>
      <name val="Arial"/>
      <family val="2"/>
    </font>
    <font>
      <sz val="18"/>
      <name val="Arial"/>
      <family val="2"/>
    </font>
    <font>
      <sz val="6"/>
      <name val="Helv"/>
    </font>
    <font>
      <sz val="11"/>
      <color indexed="62"/>
      <name val="Calibri"/>
      <family val="2"/>
    </font>
    <font>
      <b/>
      <sz val="10"/>
      <color indexed="12"/>
      <name val="Arial"/>
      <family val="2"/>
    </font>
    <font>
      <i/>
      <sz val="10"/>
      <name val="Helv"/>
    </font>
    <font>
      <sz val="10"/>
      <name val="NewtonCTT"/>
    </font>
    <font>
      <sz val="10"/>
      <color indexed="17"/>
      <name val="Arial"/>
      <family val="2"/>
    </font>
    <font>
      <b/>
      <sz val="18"/>
      <color indexed="62"/>
      <name val="Cambria"/>
      <family val="2"/>
    </font>
    <font>
      <b/>
      <sz val="9"/>
      <name val="Palatino"/>
      <family val="1"/>
    </font>
    <font>
      <sz val="9"/>
      <name val="Helvetica-Black"/>
    </font>
    <font>
      <sz val="7"/>
      <name val="Palatino"/>
      <family val="1"/>
    </font>
    <font>
      <b/>
      <sz val="10"/>
      <name val="Helvetica"/>
      <family val="2"/>
    </font>
    <font>
      <b/>
      <u/>
      <sz val="10"/>
      <name val="Arial"/>
      <family val="2"/>
    </font>
    <font>
      <b/>
      <sz val="20"/>
      <name val="Arial"/>
      <family val="2"/>
    </font>
    <font>
      <vertAlign val="superscript"/>
      <sz val="10"/>
      <name val="Arial"/>
      <family val="2"/>
    </font>
    <font>
      <sz val="10"/>
      <name val="Calibri"/>
      <family val="2"/>
    </font>
    <font>
      <b/>
      <vertAlign val="superscript"/>
      <sz val="10"/>
      <name val="Arial"/>
      <family val="2"/>
    </font>
    <font>
      <sz val="8"/>
      <name val="Arial"/>
      <family val="2"/>
    </font>
    <font>
      <sz val="10"/>
      <name val="Arial"/>
      <family val="2"/>
    </font>
    <font>
      <b/>
      <sz val="10"/>
      <name val="Arial"/>
      <family val="2"/>
      <scheme val="major"/>
    </font>
    <font>
      <sz val="10"/>
      <name val="Arial"/>
      <family val="2"/>
      <scheme val="major"/>
    </font>
  </fonts>
  <fills count="56">
    <fill>
      <patternFill patternType="none"/>
    </fill>
    <fill>
      <patternFill patternType="gray125"/>
    </fill>
    <fill>
      <patternFill patternType="solid">
        <fgColor rgb="FF353D30"/>
        <bgColor indexed="64"/>
      </patternFill>
    </fill>
    <fill>
      <patternFill patternType="solid">
        <fgColor rgb="FFC4E58E"/>
        <bgColor rgb="FFC4E58E"/>
      </patternFill>
    </fill>
    <fill>
      <patternFill patternType="solid">
        <fgColor rgb="FFF3F9E8"/>
        <bgColor auto="1"/>
      </patternFill>
    </fill>
    <fill>
      <patternFill patternType="solid">
        <fgColor rgb="FFFCD450"/>
        <bgColor indexed="64"/>
      </patternFill>
    </fill>
    <fill>
      <patternFill patternType="solid">
        <fgColor rgb="FF009FDA"/>
        <bgColor indexed="64"/>
      </patternFill>
    </fill>
    <fill>
      <patternFill patternType="solid">
        <fgColor rgb="FFFEF6D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0"/>
        <bgColor indexed="64"/>
      </patternFill>
    </fill>
    <fill>
      <patternFill patternType="solid">
        <fgColor indexed="47"/>
      </patternFill>
    </fill>
    <fill>
      <patternFill patternType="solid">
        <fgColor indexed="27"/>
        <bgColor indexed="64"/>
      </patternFill>
    </fill>
  </fills>
  <borders count="53">
    <border>
      <left/>
      <right/>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rgb="FF353D30"/>
      </left>
      <right style="thin">
        <color rgb="FF353D30"/>
      </right>
      <top style="thin">
        <color rgb="FF353D30"/>
      </top>
      <bottom style="thin">
        <color rgb="FF353D30"/>
      </bottom>
      <diagonal/>
    </border>
    <border>
      <left style="thin">
        <color rgb="FFBABFB7"/>
      </left>
      <right style="thin">
        <color rgb="FFBABFB7"/>
      </right>
      <top style="thin">
        <color rgb="FFBABFB7"/>
      </top>
      <bottom style="thin">
        <color rgb="FFBABFB7"/>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ck">
        <color indexed="64"/>
      </left>
      <right style="thick">
        <color indexed="64"/>
      </right>
      <top/>
      <bottom/>
      <diagonal/>
    </border>
    <border>
      <left style="thick">
        <color indexed="64"/>
      </left>
      <right/>
      <top/>
      <bottom/>
      <diagonal/>
    </border>
    <border>
      <left/>
      <right/>
      <top style="thin">
        <color indexed="64"/>
      </top>
      <bottom style="double">
        <color indexed="64"/>
      </bottom>
      <diagonal/>
    </border>
    <border>
      <left/>
      <right/>
      <top style="double">
        <color indexed="64"/>
      </top>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17">
    <xf numFmtId="0" fontId="0" fillId="0" borderId="0"/>
    <xf numFmtId="0" fontId="6" fillId="3" borderId="8">
      <alignment vertical="center" wrapText="1"/>
    </xf>
    <xf numFmtId="0" fontId="7" fillId="2" borderId="8" applyProtection="0">
      <alignment horizontal="left" vertical="center" wrapText="1"/>
    </xf>
    <xf numFmtId="0" fontId="6" fillId="5" borderId="8"/>
    <xf numFmtId="0" fontId="5" fillId="4" borderId="8">
      <alignment vertical="center" wrapText="1"/>
    </xf>
    <xf numFmtId="0" fontId="5" fillId="0" borderId="8">
      <alignment horizontal="left" vertical="center" wrapText="1"/>
    </xf>
    <xf numFmtId="0" fontId="6" fillId="6" borderId="7"/>
    <xf numFmtId="0" fontId="6" fillId="7" borderId="7">
      <alignment vertical="center"/>
    </xf>
    <xf numFmtId="0" fontId="8" fillId="0" borderId="0"/>
    <xf numFmtId="3" fontId="8" fillId="0" borderId="0" applyFont="0" applyFill="0" applyBorder="0" applyAlignment="0" applyProtection="0"/>
    <xf numFmtId="43" fontId="8" fillId="0" borderId="0" applyFont="0" applyFill="0" applyBorder="0" applyAlignment="0" applyProtection="0"/>
    <xf numFmtId="0" fontId="9" fillId="0" borderId="0"/>
    <xf numFmtId="0" fontId="8" fillId="0" borderId="0"/>
    <xf numFmtId="0" fontId="10" fillId="0" borderId="0"/>
    <xf numFmtId="0" fontId="11" fillId="8" borderId="0" applyNumberFormat="0" applyBorder="0" applyAlignment="0" applyProtection="0"/>
    <xf numFmtId="0" fontId="12" fillId="9" borderId="0" applyNumberFormat="0" applyBorder="0" applyAlignment="0" applyProtection="0"/>
    <xf numFmtId="0" fontId="13" fillId="10" borderId="0" applyNumberFormat="0" applyBorder="0" applyAlignment="0" applyProtection="0"/>
    <xf numFmtId="0" fontId="14" fillId="11" borderId="10" applyNumberFormat="0" applyAlignment="0" applyProtection="0"/>
    <xf numFmtId="0" fontId="15" fillId="12" borderId="11" applyNumberFormat="0" applyAlignment="0" applyProtection="0"/>
    <xf numFmtId="0" fontId="16" fillId="12" borderId="10" applyNumberFormat="0" applyAlignment="0" applyProtection="0"/>
    <xf numFmtId="0" fontId="17" fillId="0" borderId="12" applyNumberFormat="0" applyFill="0" applyAlignment="0" applyProtection="0"/>
    <xf numFmtId="0" fontId="18" fillId="13" borderId="13"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2" fillId="37" borderId="0" applyNumberFormat="0" applyBorder="0" applyAlignment="0" applyProtection="0"/>
    <xf numFmtId="0" fontId="26" fillId="0" borderId="0" applyNumberFormat="0" applyFill="0" applyBorder="0" applyAlignment="0" applyProtection="0"/>
    <xf numFmtId="0" fontId="23" fillId="0" borderId="9" applyNumberFormat="0" applyFill="0" applyAlignment="0" applyProtection="0"/>
    <xf numFmtId="0" fontId="24" fillId="0" borderId="9" applyNumberFormat="0" applyFill="0" applyAlignment="0" applyProtection="0"/>
    <xf numFmtId="0" fontId="25" fillId="0" borderId="15" applyNumberFormat="0" applyFill="0" applyAlignment="0" applyProtection="0"/>
    <xf numFmtId="0" fontId="25" fillId="0" borderId="0" applyNumberFormat="0" applyFill="0" applyBorder="0" applyAlignment="0" applyProtection="0"/>
    <xf numFmtId="0" fontId="4" fillId="0" borderId="0"/>
    <xf numFmtId="0" fontId="7" fillId="2" borderId="8" applyProtection="0">
      <alignment horizontal="left" vertical="center"/>
    </xf>
    <xf numFmtId="0" fontId="6" fillId="3" borderId="8">
      <alignment horizontal="left" vertical="center"/>
    </xf>
    <xf numFmtId="172" fontId="28" fillId="0" borderId="0"/>
    <xf numFmtId="0" fontId="5" fillId="4" borderId="8"/>
    <xf numFmtId="0" fontId="7" fillId="2" borderId="7" applyProtection="0">
      <alignment horizontal="left" vertical="center"/>
    </xf>
    <xf numFmtId="4" fontId="8" fillId="0" borderId="16" applyProtection="0"/>
    <xf numFmtId="3" fontId="8" fillId="0" borderId="17" applyProtection="0"/>
    <xf numFmtId="168" fontId="8" fillId="0" borderId="16" applyProtection="0"/>
    <xf numFmtId="4" fontId="27" fillId="0" borderId="16" applyProtection="0"/>
    <xf numFmtId="169" fontId="8" fillId="0" borderId="16" applyProtection="0"/>
    <xf numFmtId="172" fontId="28" fillId="0" borderId="0" applyProtection="0"/>
    <xf numFmtId="2" fontId="28" fillId="0" borderId="0" applyProtection="0"/>
    <xf numFmtId="172" fontId="27" fillId="0" borderId="0" applyNumberFormat="0" applyFont="0" applyFill="0" applyBorder="0" applyAlignment="0" applyProtection="0">
      <protection locked="0"/>
    </xf>
    <xf numFmtId="172" fontId="29" fillId="0" borderId="0" applyProtection="0"/>
    <xf numFmtId="172" fontId="30" fillId="0" borderId="17"/>
    <xf numFmtId="172" fontId="28" fillId="0" borderId="18" applyProtection="0"/>
    <xf numFmtId="172" fontId="8" fillId="0" borderId="0"/>
    <xf numFmtId="4" fontId="8" fillId="0" borderId="0" applyFont="0" applyFill="0" applyBorder="0" applyAlignment="0" applyProtection="0"/>
    <xf numFmtId="170" fontId="8" fillId="0" borderId="0" applyFont="0" applyFill="0" applyBorder="0" applyAlignment="0" applyProtection="0"/>
    <xf numFmtId="172" fontId="28" fillId="0" borderId="0"/>
    <xf numFmtId="4" fontId="8" fillId="0" borderId="16" applyProtection="0"/>
    <xf numFmtId="172" fontId="28" fillId="0" borderId="0"/>
    <xf numFmtId="172" fontId="28" fillId="0" borderId="0"/>
    <xf numFmtId="172" fontId="9" fillId="0" borderId="0"/>
    <xf numFmtId="4" fontId="8" fillId="0" borderId="16" applyProtection="0"/>
    <xf numFmtId="4" fontId="8" fillId="0" borderId="16" applyProtection="0"/>
    <xf numFmtId="4" fontId="8" fillId="0" borderId="16" applyProtection="0"/>
    <xf numFmtId="4" fontId="8" fillId="0" borderId="0" applyFont="0" applyFill="0" applyBorder="0" applyAlignment="0" applyProtection="0"/>
    <xf numFmtId="4"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3" fontId="8" fillId="0" borderId="17" applyProtection="0"/>
    <xf numFmtId="3" fontId="8" fillId="0" borderId="17" applyProtection="0"/>
    <xf numFmtId="3" fontId="8" fillId="0" borderId="17" applyProtection="0"/>
    <xf numFmtId="3" fontId="8" fillId="0" borderId="0" applyFont="0" applyFill="0" applyBorder="0" applyAlignment="0" applyProtection="0"/>
    <xf numFmtId="3"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7" fontId="8" fillId="0" borderId="16" applyProtection="0">
      <alignment horizontal="right"/>
    </xf>
    <xf numFmtId="167" fontId="8" fillId="0" borderId="16" applyProtection="0">
      <alignment horizontal="right"/>
    </xf>
    <xf numFmtId="172" fontId="28" fillId="0" borderId="0" applyProtection="0"/>
    <xf numFmtId="172" fontId="34" fillId="0" borderId="0" applyProtection="0"/>
    <xf numFmtId="172" fontId="32" fillId="0" borderId="0" applyProtection="0"/>
    <xf numFmtId="172" fontId="35" fillId="0" borderId="0" applyProtection="0"/>
    <xf numFmtId="2" fontId="28" fillId="0" borderId="0" applyProtection="0"/>
    <xf numFmtId="172" fontId="8" fillId="0" borderId="0"/>
    <xf numFmtId="172" fontId="8" fillId="0" borderId="0"/>
    <xf numFmtId="172" fontId="8" fillId="0" borderId="0"/>
    <xf numFmtId="172" fontId="8" fillId="0" borderId="0"/>
    <xf numFmtId="172" fontId="8" fillId="0" borderId="0"/>
    <xf numFmtId="172" fontId="8" fillId="0" borderId="0"/>
    <xf numFmtId="172" fontId="8" fillId="0" borderId="0"/>
    <xf numFmtId="172" fontId="9" fillId="0" borderId="0"/>
    <xf numFmtId="172" fontId="9" fillId="0" borderId="0"/>
    <xf numFmtId="172" fontId="36" fillId="0" borderId="0"/>
    <xf numFmtId="172" fontId="30" fillId="0" borderId="17"/>
    <xf numFmtId="172" fontId="30" fillId="0" borderId="17"/>
    <xf numFmtId="9" fontId="8" fillId="0" borderId="16" applyProtection="0">
      <alignment horizontal="right"/>
    </xf>
    <xf numFmtId="9" fontId="8" fillId="0" borderId="16" applyProtection="0">
      <alignment horizontal="right"/>
    </xf>
    <xf numFmtId="172" fontId="28" fillId="0" borderId="18" applyProtection="0"/>
    <xf numFmtId="172" fontId="8" fillId="0" borderId="0"/>
    <xf numFmtId="172" fontId="28" fillId="0" borderId="0"/>
    <xf numFmtId="9" fontId="8" fillId="0" borderId="0" applyFont="0" applyFill="0" applyBorder="0" applyAlignment="0" applyProtection="0"/>
    <xf numFmtId="3" fontId="8" fillId="0" borderId="0" applyFont="0" applyFill="0" applyBorder="0" applyAlignment="0" applyProtection="0"/>
    <xf numFmtId="43" fontId="8" fillId="0" borderId="0" applyFont="0" applyFill="0" applyBorder="0" applyAlignment="0" applyProtection="0"/>
    <xf numFmtId="172" fontId="9" fillId="0" borderId="0"/>
    <xf numFmtId="0" fontId="8" fillId="0" borderId="0"/>
    <xf numFmtId="0" fontId="9" fillId="0" borderId="0"/>
    <xf numFmtId="0" fontId="8" fillId="0" borderId="0"/>
    <xf numFmtId="4" fontId="8" fillId="0" borderId="16"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1" fontId="8" fillId="0" borderId="0" applyFont="0" applyFill="0" applyBorder="0" applyAlignment="0" applyProtection="0"/>
    <xf numFmtId="0" fontId="38" fillId="0" borderId="0" applyNumberFormat="0" applyFill="0" applyBorder="0" applyAlignment="0" applyProtection="0"/>
    <xf numFmtId="0" fontId="29" fillId="0" borderId="0" applyNumberFormat="0" applyFill="0" applyBorder="0" applyAlignment="0" applyProtection="0"/>
    <xf numFmtId="0" fontId="9" fillId="0" borderId="0"/>
    <xf numFmtId="0" fontId="36" fillId="0" borderId="0"/>
    <xf numFmtId="0" fontId="36" fillId="0" borderId="0"/>
    <xf numFmtId="0" fontId="36" fillId="0" borderId="0"/>
    <xf numFmtId="0" fontId="36" fillId="0" borderId="0"/>
    <xf numFmtId="9" fontId="8" fillId="0" borderId="0" applyFont="0" applyFill="0" applyBorder="0" applyAlignment="0" applyProtection="0"/>
    <xf numFmtId="0" fontId="28" fillId="0" borderId="18" applyProtection="0"/>
    <xf numFmtId="0" fontId="8" fillId="0" borderId="19" applyNumberFormat="0" applyFont="0" applyFill="0" applyAlignment="0" applyProtection="0"/>
    <xf numFmtId="172" fontId="8" fillId="0" borderId="0"/>
    <xf numFmtId="172" fontId="28" fillId="0" borderId="0"/>
    <xf numFmtId="3" fontId="8" fillId="0" borderId="0" applyFont="0" applyFill="0" applyBorder="0" applyAlignment="0" applyProtection="0"/>
    <xf numFmtId="43" fontId="8" fillId="0" borderId="0" applyFont="0" applyFill="0" applyBorder="0" applyAlignment="0" applyProtection="0"/>
    <xf numFmtId="172" fontId="9" fillId="0" borderId="0"/>
    <xf numFmtId="0" fontId="8" fillId="0" borderId="0"/>
    <xf numFmtId="0" fontId="28" fillId="0" borderId="0"/>
    <xf numFmtId="0" fontId="39" fillId="38" borderId="20" applyNumberFormat="0"/>
    <xf numFmtId="0" fontId="40" fillId="39" borderId="0" applyNumberFormat="0" applyProtection="0"/>
    <xf numFmtId="0" fontId="41"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xf numFmtId="0" fontId="8" fillId="0" borderId="0"/>
    <xf numFmtId="0" fontId="8" fillId="0" borderId="0"/>
    <xf numFmtId="0" fontId="8" fillId="0" borderId="0"/>
    <xf numFmtId="0" fontId="42" fillId="0" borderId="0"/>
    <xf numFmtId="37" fontId="43" fillId="0" borderId="0"/>
    <xf numFmtId="0" fontId="44" fillId="40" borderId="0" applyNumberFormat="0" applyBorder="0" applyAlignment="0" applyProtection="0"/>
    <xf numFmtId="0" fontId="44" fillId="40" borderId="0" applyNumberFormat="0" applyBorder="0" applyAlignment="0" applyProtection="0"/>
    <xf numFmtId="0" fontId="45"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5" fillId="44" borderId="0" applyNumberFormat="0" applyBorder="0" applyAlignment="0" applyProtection="0"/>
    <xf numFmtId="0" fontId="44" fillId="42" borderId="0" applyNumberFormat="0" applyBorder="0" applyAlignment="0" applyProtection="0"/>
    <xf numFmtId="0" fontId="44" fillId="45" borderId="0" applyNumberFormat="0" applyBorder="0" applyAlignment="0" applyProtection="0"/>
    <xf numFmtId="0" fontId="45" fillId="43" borderId="0" applyNumberFormat="0" applyBorder="0" applyAlignment="0" applyProtection="0"/>
    <xf numFmtId="0" fontId="44" fillId="40"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4" fillId="46" borderId="0" applyNumberFormat="0" applyBorder="0" applyAlignment="0" applyProtection="0"/>
    <xf numFmtId="0" fontId="44" fillId="40" borderId="0" applyNumberFormat="0" applyBorder="0" applyAlignment="0" applyProtection="0"/>
    <xf numFmtId="0" fontId="45" fillId="41" borderId="0" applyNumberFormat="0" applyBorder="0" applyAlignment="0" applyProtection="0"/>
    <xf numFmtId="0" fontId="44" fillId="42" borderId="0" applyNumberFormat="0" applyBorder="0" applyAlignment="0" applyProtection="0"/>
    <xf numFmtId="0" fontId="44" fillId="47" borderId="0" applyNumberFormat="0" applyBorder="0" applyAlignment="0" applyProtection="0"/>
    <xf numFmtId="0" fontId="45" fillId="47" borderId="0" applyNumberFormat="0" applyBorder="0" applyAlignment="0" applyProtection="0"/>
    <xf numFmtId="0" fontId="46" fillId="39" borderId="0"/>
    <xf numFmtId="0" fontId="47" fillId="0" borderId="0" applyNumberFormat="0" applyFill="0" applyBorder="0" applyAlignment="0"/>
    <xf numFmtId="173" fontId="28" fillId="48" borderId="0">
      <alignment horizontal="center"/>
    </xf>
    <xf numFmtId="173" fontId="28" fillId="48" borderId="0">
      <alignment horizontal="center"/>
    </xf>
    <xf numFmtId="173" fontId="28" fillId="48" borderId="0">
      <alignment horizontal="center"/>
    </xf>
    <xf numFmtId="173" fontId="28" fillId="48" borderId="0">
      <alignment horizontal="center"/>
    </xf>
    <xf numFmtId="0" fontId="48" fillId="0" borderId="0" applyNumberFormat="0" applyFill="0" applyBorder="0" applyAlignment="0">
      <protection locked="0"/>
    </xf>
    <xf numFmtId="174" fontId="27" fillId="0" borderId="0"/>
    <xf numFmtId="0" fontId="49" fillId="49" borderId="0">
      <alignment horizontal="center"/>
    </xf>
    <xf numFmtId="0" fontId="50" fillId="0" borderId="21">
      <alignment horizontal="centerContinuous"/>
    </xf>
    <xf numFmtId="0" fontId="51" fillId="0" borderId="3">
      <alignment horizontal="centerContinuous" vertical="center"/>
    </xf>
    <xf numFmtId="3" fontId="33" fillId="0" borderId="0">
      <alignment vertical="top" wrapText="1"/>
    </xf>
    <xf numFmtId="3" fontId="33" fillId="0" borderId="0">
      <alignment vertical="top" wrapText="1"/>
    </xf>
    <xf numFmtId="3" fontId="33" fillId="0" borderId="0">
      <alignment vertical="top" wrapText="1"/>
    </xf>
    <xf numFmtId="3" fontId="33" fillId="0" borderId="0">
      <alignment vertical="top" wrapText="1"/>
    </xf>
    <xf numFmtId="175" fontId="52" fillId="0" borderId="0" applyFont="0" applyFill="0" applyBorder="0" applyAlignment="0" applyProtection="0"/>
    <xf numFmtId="176" fontId="52" fillId="0" borderId="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7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3" fontId="53" fillId="0" borderId="0" applyFont="0" applyFill="0" applyBorder="0" applyAlignment="0" applyProtection="0"/>
    <xf numFmtId="0" fontId="54" fillId="0" borderId="0">
      <alignment horizontal="left" vertical="center" indent="1"/>
    </xf>
    <xf numFmtId="0" fontId="43" fillId="0" borderId="0"/>
    <xf numFmtId="178" fontId="53" fillId="0" borderId="0" applyFont="0" applyFill="0" applyBorder="0" applyAlignment="0" applyProtection="0"/>
    <xf numFmtId="173" fontId="28" fillId="0" borderId="0">
      <alignment horizontal="center"/>
    </xf>
    <xf numFmtId="173" fontId="28" fillId="0" borderId="0">
      <alignment horizontal="center"/>
    </xf>
    <xf numFmtId="173" fontId="28" fillId="0" borderId="0">
      <alignment horizontal="center"/>
    </xf>
    <xf numFmtId="173" fontId="28" fillId="0" borderId="0">
      <alignment horizontal="center"/>
    </xf>
    <xf numFmtId="0" fontId="43" fillId="0" borderId="0"/>
    <xf numFmtId="15" fontId="55" fillId="0" borderId="0" applyFont="0" applyFill="0" applyBorder="0" applyAlignment="0" applyProtection="0">
      <protection locked="0"/>
    </xf>
    <xf numFmtId="0" fontId="53" fillId="0" borderId="0" applyFont="0" applyFill="0" applyBorder="0" applyAlignment="0" applyProtection="0"/>
    <xf numFmtId="179" fontId="56" fillId="0" borderId="0" applyFont="0" applyFill="0" applyBorder="0" applyAlignment="0" applyProtection="0"/>
    <xf numFmtId="0" fontId="57" fillId="50" borderId="0" applyNumberFormat="0" applyBorder="0" applyAlignment="0" applyProtection="0"/>
    <xf numFmtId="0" fontId="57" fillId="51" borderId="0" applyNumberFormat="0" applyBorder="0" applyAlignment="0" applyProtection="0"/>
    <xf numFmtId="0" fontId="57" fillId="52" borderId="0" applyNumberFormat="0" applyBorder="0" applyAlignment="0" applyProtection="0"/>
    <xf numFmtId="0" fontId="58" fillId="53" borderId="0">
      <alignment horizontal="center"/>
    </xf>
    <xf numFmtId="180" fontId="8" fillId="0" borderId="0" applyFont="0" applyFill="0" applyBorder="0" applyAlignment="0" applyProtection="0"/>
    <xf numFmtId="181" fontId="59" fillId="0" borderId="0">
      <protection locked="0"/>
    </xf>
    <xf numFmtId="181" fontId="59" fillId="0" borderId="0">
      <protection locked="0"/>
    </xf>
    <xf numFmtId="181" fontId="60" fillId="0" borderId="0">
      <protection locked="0"/>
    </xf>
    <xf numFmtId="181" fontId="59" fillId="0" borderId="0">
      <protection locked="0"/>
    </xf>
    <xf numFmtId="181" fontId="59" fillId="0" borderId="0">
      <protection locked="0"/>
    </xf>
    <xf numFmtId="181" fontId="59" fillId="0" borderId="0">
      <protection locked="0"/>
    </xf>
    <xf numFmtId="181" fontId="60" fillId="0" borderId="0">
      <protection locked="0"/>
    </xf>
    <xf numFmtId="0" fontId="8" fillId="0" borderId="2" applyFont="0" applyFill="0" applyBorder="0" applyAlignment="0" applyProtection="0">
      <alignment horizontal="center"/>
    </xf>
    <xf numFmtId="0" fontId="8" fillId="0" borderId="2" applyFont="0" applyFill="0" applyBorder="0" applyAlignment="0" applyProtection="0">
      <alignment horizontal="center"/>
    </xf>
    <xf numFmtId="0" fontId="8" fillId="0" borderId="2" applyFont="0" applyFill="0" applyBorder="0" applyAlignment="0" applyProtection="0">
      <alignment horizontal="center"/>
    </xf>
    <xf numFmtId="0" fontId="8" fillId="0" borderId="2" applyFont="0" applyFill="0" applyBorder="0" applyAlignment="0" applyProtection="0">
      <alignment horizontal="center"/>
    </xf>
    <xf numFmtId="2" fontId="61" fillId="0" borderId="0" applyFill="0" applyBorder="0" applyAlignment="0" applyProtection="0"/>
    <xf numFmtId="182" fontId="62" fillId="0" borderId="0" applyFont="0" applyFill="0" applyBorder="0" applyAlignment="0" applyProtection="0"/>
    <xf numFmtId="183" fontId="62" fillId="0" borderId="0" applyFont="0" applyFill="0" applyBorder="0" applyAlignment="0" applyProtection="0"/>
    <xf numFmtId="0" fontId="37" fillId="0" borderId="0"/>
    <xf numFmtId="0" fontId="63" fillId="0" borderId="0">
      <alignment horizontal="center"/>
    </xf>
    <xf numFmtId="0" fontId="50" fillId="0" borderId="21">
      <alignment horizontal="center" wrapText="1"/>
    </xf>
    <xf numFmtId="0" fontId="64" fillId="0" borderId="0" applyProtection="0">
      <alignment vertical="top"/>
    </xf>
    <xf numFmtId="0" fontId="28" fillId="0" borderId="0" applyProtection="0">
      <alignment vertical="top"/>
    </xf>
    <xf numFmtId="184" fontId="65" fillId="0" borderId="1" applyFont="0" applyFill="0" applyBorder="0" applyAlignment="0" applyProtection="0"/>
    <xf numFmtId="0" fontId="43" fillId="0" borderId="0"/>
    <xf numFmtId="0" fontId="66" fillId="54" borderId="22" applyNumberFormat="0" applyAlignment="0" applyProtection="0"/>
    <xf numFmtId="0" fontId="67" fillId="55" borderId="0">
      <alignment horizontal="center"/>
    </xf>
    <xf numFmtId="185" fontId="8" fillId="0" borderId="0" applyFont="0" applyFill="0" applyBorder="0" applyAlignment="0" applyProtection="0"/>
    <xf numFmtId="186" fontId="8" fillId="0" borderId="0" applyFont="0" applyFill="0" applyBorder="0" applyAlignment="0" applyProtection="0"/>
    <xf numFmtId="187" fontId="43" fillId="0" borderId="0" applyFont="0" applyFill="0" applyBorder="0" applyAlignment="0" applyProtection="0"/>
    <xf numFmtId="0" fontId="43" fillId="0" borderId="0"/>
    <xf numFmtId="17" fontId="29" fillId="0" borderId="0">
      <alignment horizontal="center"/>
    </xf>
    <xf numFmtId="0" fontId="31" fillId="0" borderId="0">
      <alignment horizontal="center"/>
    </xf>
    <xf numFmtId="0" fontId="8" fillId="0" borderId="0"/>
    <xf numFmtId="0" fontId="8" fillId="0" borderId="0"/>
    <xf numFmtId="0" fontId="8" fillId="0" borderId="0"/>
    <xf numFmtId="0" fontId="8" fillId="0" borderId="0"/>
    <xf numFmtId="0" fontId="8" fillId="0" borderId="0"/>
    <xf numFmtId="0" fontId="8" fillId="0" borderId="0"/>
    <xf numFmtId="0" fontId="68" fillId="0" borderId="2"/>
    <xf numFmtId="0" fontId="36" fillId="0" borderId="0"/>
    <xf numFmtId="9" fontId="8" fillId="0" borderId="0" applyFont="0" applyFill="0" applyBorder="0" applyAlignment="0" applyProtection="0"/>
    <xf numFmtId="188" fontId="33" fillId="0" borderId="6"/>
    <xf numFmtId="188" fontId="33" fillId="0" borderId="6"/>
    <xf numFmtId="188" fontId="33" fillId="0" borderId="6"/>
    <xf numFmtId="188" fontId="33" fillId="0" borderId="6"/>
    <xf numFmtId="0" fontId="8" fillId="0" borderId="0">
      <alignment horizontal="center"/>
    </xf>
    <xf numFmtId="0" fontId="69" fillId="0" borderId="0"/>
    <xf numFmtId="0" fontId="70" fillId="49" borderId="0">
      <alignment horizontal="center"/>
    </xf>
    <xf numFmtId="0" fontId="71" fillId="0" borderId="0" applyNumberFormat="0" applyFill="0" applyBorder="0" applyAlignment="0" applyProtection="0"/>
    <xf numFmtId="0" fontId="8" fillId="0" borderId="0"/>
    <xf numFmtId="0" fontId="8" fillId="0" borderId="0"/>
    <xf numFmtId="0" fontId="8" fillId="0" borderId="0"/>
    <xf numFmtId="0" fontId="8" fillId="0" borderId="0"/>
    <xf numFmtId="0" fontId="51" fillId="0" borderId="23">
      <alignment horizontal="center" vertical="top" wrapText="1"/>
    </xf>
    <xf numFmtId="0" fontId="51" fillId="0" borderId="23">
      <alignment horizontal="center" vertical="top" wrapText="1"/>
    </xf>
    <xf numFmtId="0" fontId="51" fillId="0" borderId="23">
      <alignment horizontal="center" vertical="top" wrapText="1"/>
    </xf>
    <xf numFmtId="0" fontId="51" fillId="0" borderId="23">
      <alignment horizontal="center" vertical="top" wrapText="1"/>
    </xf>
    <xf numFmtId="0" fontId="50" fillId="0" borderId="24">
      <alignment horizontal="center" vertical="top" wrapText="1"/>
    </xf>
    <xf numFmtId="189" fontId="72" fillId="0" borderId="3" applyBorder="0" applyProtection="0">
      <alignment horizontal="right" vertical="center"/>
    </xf>
    <xf numFmtId="0" fontId="73" fillId="0" borderId="0" applyFill="0" applyBorder="0" applyProtection="0">
      <alignment horizontal="left"/>
    </xf>
    <xf numFmtId="0" fontId="74" fillId="0" borderId="5" applyFill="0" applyBorder="0" applyProtection="0">
      <alignment horizontal="left" vertical="top"/>
    </xf>
    <xf numFmtId="49" fontId="65" fillId="0" borderId="0" applyFont="0" applyFill="0" applyBorder="0" applyAlignment="0" applyProtection="0"/>
    <xf numFmtId="0" fontId="8" fillId="0" borderId="0" applyNumberFormat="0" applyFont="0" applyFill="0" applyBorder="0" applyProtection="0">
      <alignment vertical="center" wrapText="1"/>
    </xf>
    <xf numFmtId="0" fontId="8" fillId="0" borderId="0" applyNumberFormat="0" applyFont="0" applyFill="0" applyBorder="0" applyProtection="0">
      <alignment wrapText="1"/>
    </xf>
    <xf numFmtId="0" fontId="8" fillId="0" borderId="0" applyNumberFormat="0" applyFont="0" applyFill="0" applyBorder="0" applyProtection="0">
      <alignment vertical="top" wrapText="1"/>
    </xf>
    <xf numFmtId="0" fontId="29" fillId="0" borderId="0">
      <alignment horizontal="center"/>
    </xf>
    <xf numFmtId="1" fontId="75" fillId="0" borderId="4" applyFont="0" applyFill="0" applyBorder="0" applyAlignment="0" applyProtection="0">
      <alignment horizontal="left"/>
    </xf>
    <xf numFmtId="3" fontId="8" fillId="0" borderId="0" applyFont="0" applyFill="0" applyBorder="0" applyAlignment="0" applyProtection="0"/>
    <xf numFmtId="0" fontId="9" fillId="0" borderId="0"/>
    <xf numFmtId="43" fontId="8" fillId="0" borderId="0" applyFont="0" applyFill="0" applyBorder="0" applyAlignment="0" applyProtection="0"/>
    <xf numFmtId="3" fontId="8" fillId="0" borderId="0" applyFont="0" applyFill="0" applyBorder="0" applyAlignment="0" applyProtection="0"/>
    <xf numFmtId="0" fontId="9"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7" fillId="2" borderId="8" applyProtection="0">
      <alignment horizontal="left" vertical="center" wrapText="1"/>
    </xf>
    <xf numFmtId="0" fontId="5" fillId="4" borderId="8">
      <alignment vertical="center" wrapText="1"/>
    </xf>
    <xf numFmtId="43" fontId="82" fillId="0" borderId="0" applyFont="0" applyFill="0" applyBorder="0" applyAlignment="0" applyProtection="0"/>
    <xf numFmtId="9" fontId="82" fillId="0" borderId="0" applyFont="0" applyFill="0" applyBorder="0" applyAlignment="0" applyProtection="0"/>
    <xf numFmtId="43" fontId="8" fillId="0" borderId="0" applyFont="0" applyFill="0" applyBorder="0" applyAlignment="0" applyProtection="0"/>
    <xf numFmtId="0" fontId="1"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91">
    <xf numFmtId="0" fontId="0" fillId="0" borderId="0" xfId="0"/>
    <xf numFmtId="0" fontId="3" fillId="0" borderId="0" xfId="0" applyFont="1" applyAlignment="1">
      <alignment vertical="top"/>
    </xf>
    <xf numFmtId="0" fontId="8" fillId="0" borderId="0" xfId="0" applyFont="1" applyAlignment="1">
      <alignment vertical="top"/>
    </xf>
    <xf numFmtId="0" fontId="3" fillId="0" borderId="0" xfId="0" applyFont="1" applyAlignment="1">
      <alignment vertical="top" wrapText="1"/>
    </xf>
    <xf numFmtId="0" fontId="8" fillId="0" borderId="0" xfId="0" applyFont="1" applyAlignment="1">
      <alignment vertical="top" wrapText="1"/>
    </xf>
    <xf numFmtId="0" fontId="3" fillId="0" borderId="2" xfId="0" applyFont="1" applyBorder="1" applyAlignment="1">
      <alignment vertical="top" wrapText="1"/>
    </xf>
    <xf numFmtId="0" fontId="8" fillId="0" borderId="2" xfId="0" applyFont="1" applyBorder="1" applyAlignment="1">
      <alignment vertical="top" wrapText="1"/>
    </xf>
    <xf numFmtId="0" fontId="3" fillId="0" borderId="1" xfId="0" applyFont="1" applyBorder="1" applyAlignment="1">
      <alignment vertical="top" wrapText="1"/>
    </xf>
    <xf numFmtId="49" fontId="3" fillId="0" borderId="0" xfId="0" applyNumberFormat="1" applyFont="1" applyAlignment="1">
      <alignment vertical="top" shrinkToFit="1"/>
    </xf>
    <xf numFmtId="49" fontId="3" fillId="0" borderId="2" xfId="0" applyNumberFormat="1" applyFont="1" applyBorder="1" applyAlignment="1">
      <alignment vertical="top" shrinkToFit="1"/>
    </xf>
    <xf numFmtId="49" fontId="8" fillId="0" borderId="2" xfId="0" applyNumberFormat="1" applyFont="1" applyBorder="1" applyAlignment="1">
      <alignment vertical="top" shrinkToFit="1"/>
    </xf>
    <xf numFmtId="49" fontId="3" fillId="0" borderId="1" xfId="0" applyNumberFormat="1" applyFont="1" applyBorder="1" applyAlignment="1">
      <alignment vertical="top" shrinkToFit="1"/>
    </xf>
    <xf numFmtId="49" fontId="8" fillId="0" borderId="0" xfId="0" applyNumberFormat="1" applyFont="1" applyAlignment="1">
      <alignment vertical="top" shrinkToFit="1"/>
    </xf>
    <xf numFmtId="0" fontId="3" fillId="0" borderId="0" xfId="0" applyFont="1" applyAlignment="1">
      <alignment vertical="center"/>
    </xf>
    <xf numFmtId="0" fontId="8" fillId="0" borderId="0" xfId="0" applyFont="1" applyAlignment="1">
      <alignment vertical="center"/>
    </xf>
    <xf numFmtId="0" fontId="8" fillId="0" borderId="0" xfId="8"/>
    <xf numFmtId="0" fontId="3" fillId="0" borderId="5" xfId="0" applyFont="1" applyBorder="1" applyAlignment="1">
      <alignment vertical="center" wrapText="1"/>
    </xf>
    <xf numFmtId="0" fontId="8" fillId="0" borderId="0" xfId="8" applyAlignment="1">
      <alignment vertical="center"/>
    </xf>
    <xf numFmtId="49" fontId="8" fillId="0" borderId="5" xfId="0" applyNumberFormat="1" applyFont="1" applyBorder="1" applyAlignment="1">
      <alignment vertical="center" wrapText="1"/>
    </xf>
    <xf numFmtId="0" fontId="8" fillId="0" borderId="5" xfId="0" applyFont="1" applyBorder="1" applyAlignment="1">
      <alignment vertical="center" wrapText="1"/>
    </xf>
    <xf numFmtId="49" fontId="0" fillId="0" borderId="5" xfId="0" applyNumberFormat="1" applyBorder="1" applyAlignment="1">
      <alignment vertical="center" wrapText="1"/>
    </xf>
    <xf numFmtId="191" fontId="3" fillId="0" borderId="0" xfId="0" applyNumberFormat="1" applyFont="1" applyAlignment="1">
      <alignment vertical="center"/>
    </xf>
    <xf numFmtId="43" fontId="3" fillId="0" borderId="0" xfId="300" applyFont="1" applyAlignment="1">
      <alignment vertical="center"/>
    </xf>
    <xf numFmtId="49" fontId="8" fillId="0" borderId="0" xfId="0" applyNumberFormat="1" applyFont="1" applyAlignment="1">
      <alignment horizontal="center" vertical="center" shrinkToFit="1"/>
    </xf>
    <xf numFmtId="0" fontId="8" fillId="0" borderId="0" xfId="0" applyFont="1" applyAlignment="1">
      <alignment vertical="center" wrapText="1"/>
    </xf>
    <xf numFmtId="9" fontId="8" fillId="0" borderId="0" xfId="301" applyFont="1" applyAlignment="1">
      <alignment vertical="center"/>
    </xf>
    <xf numFmtId="0" fontId="8" fillId="0" borderId="0" xfId="0" applyFont="1" applyAlignment="1">
      <alignment horizontal="right" vertical="center" wrapText="1"/>
    </xf>
    <xf numFmtId="9" fontId="8" fillId="0" borderId="0" xfId="0" applyNumberFormat="1" applyFont="1" applyAlignment="1">
      <alignment vertical="center"/>
    </xf>
    <xf numFmtId="0" fontId="3" fillId="0" borderId="30" xfId="0" applyFont="1" applyBorder="1" applyAlignment="1">
      <alignment vertical="center" wrapText="1"/>
    </xf>
    <xf numFmtId="165" fontId="8" fillId="0" borderId="0" xfId="0" applyNumberFormat="1" applyFont="1" applyAlignment="1">
      <alignment horizontal="left" vertical="center" shrinkToFi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21" xfId="0" applyFont="1" applyBorder="1" applyAlignment="1">
      <alignment vertical="center" wrapText="1"/>
    </xf>
    <xf numFmtId="0" fontId="3" fillId="0" borderId="24" xfId="0" applyFont="1" applyBorder="1" applyAlignment="1">
      <alignment vertical="center" wrapText="1"/>
    </xf>
    <xf numFmtId="49" fontId="76" fillId="0" borderId="4" xfId="0" applyNumberFormat="1" applyFont="1" applyBorder="1" applyAlignment="1">
      <alignment vertical="top"/>
    </xf>
    <xf numFmtId="49" fontId="3" fillId="0" borderId="5" xfId="0" applyNumberFormat="1" applyFont="1" applyBorder="1" applyAlignment="1">
      <alignment vertical="top" shrinkToFit="1"/>
    </xf>
    <xf numFmtId="49" fontId="8" fillId="0" borderId="5" xfId="0" applyNumberFormat="1" applyFont="1" applyBorder="1" applyAlignment="1">
      <alignment vertical="top" shrinkToFit="1"/>
    </xf>
    <xf numFmtId="49" fontId="3" fillId="0" borderId="25" xfId="0" applyNumberFormat="1" applyFont="1" applyBorder="1" applyAlignment="1">
      <alignment horizontal="center" vertical="top" shrinkToFit="1"/>
    </xf>
    <xf numFmtId="0" fontId="3" fillId="0" borderId="25" xfId="0" applyFont="1" applyBorder="1" applyAlignment="1">
      <alignment horizontal="center" vertical="top" wrapText="1"/>
    </xf>
    <xf numFmtId="49" fontId="3" fillId="0" borderId="26" xfId="0" applyNumberFormat="1" applyFont="1" applyBorder="1" applyAlignment="1">
      <alignment horizontal="center" vertical="top" shrinkToFit="1"/>
    </xf>
    <xf numFmtId="0" fontId="3" fillId="0" borderId="26" xfId="0" applyFont="1" applyBorder="1" applyAlignment="1">
      <alignment horizontal="center" vertical="top" wrapText="1"/>
    </xf>
    <xf numFmtId="49" fontId="8" fillId="0" borderId="25" xfId="0" applyNumberFormat="1" applyFont="1" applyBorder="1" applyAlignment="1">
      <alignment vertical="top" shrinkToFit="1"/>
    </xf>
    <xf numFmtId="0" fontId="8" fillId="0" borderId="25" xfId="0" applyFont="1" applyBorder="1" applyAlignment="1">
      <alignment vertical="top" wrapText="1"/>
    </xf>
    <xf numFmtId="0" fontId="8" fillId="0" borderId="0" xfId="0" applyFont="1" applyAlignment="1" applyProtection="1">
      <alignment vertical="top"/>
      <protection locked="0"/>
    </xf>
    <xf numFmtId="0" fontId="3" fillId="0" borderId="0" xfId="0" applyFont="1" applyAlignment="1" applyProtection="1">
      <alignment vertical="top"/>
      <protection locked="0"/>
    </xf>
    <xf numFmtId="0" fontId="0" fillId="0" borderId="0" xfId="0" applyAlignment="1" applyProtection="1">
      <alignment vertical="top"/>
      <protection locked="0"/>
    </xf>
    <xf numFmtId="0" fontId="8"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3" xfId="0" applyNumberFormat="1" applyFont="1" applyBorder="1" applyAlignment="1" applyProtection="1">
      <alignment vertical="top" shrinkToFit="1"/>
      <protection locked="0"/>
    </xf>
    <xf numFmtId="0" fontId="3" fillId="0" borderId="6" xfId="0" applyFont="1" applyBorder="1" applyAlignment="1" applyProtection="1">
      <alignment horizontal="center" vertical="top"/>
      <protection locked="0"/>
    </xf>
    <xf numFmtId="0" fontId="3" fillId="0" borderId="0" xfId="8" applyFont="1" applyAlignment="1" applyProtection="1">
      <alignment vertical="top"/>
      <protection locked="0"/>
    </xf>
    <xf numFmtId="0" fontId="8" fillId="0" borderId="0" xfId="8" applyAlignment="1" applyProtection="1">
      <alignment vertical="top"/>
      <protection locked="0"/>
    </xf>
    <xf numFmtId="17" fontId="8" fillId="0" borderId="0" xfId="8" applyNumberFormat="1" applyAlignment="1" applyProtection="1">
      <alignment vertical="top"/>
      <protection locked="0"/>
    </xf>
    <xf numFmtId="0" fontId="3" fillId="0" borderId="2" xfId="8" applyFont="1" applyBorder="1" applyAlignment="1">
      <alignment vertical="top" wrapText="1"/>
    </xf>
    <xf numFmtId="49" fontId="3" fillId="0" borderId="2" xfId="8" applyNumberFormat="1" applyFont="1" applyBorder="1" applyAlignment="1">
      <alignment vertical="top" shrinkToFit="1"/>
    </xf>
    <xf numFmtId="49" fontId="8" fillId="0" borderId="2" xfId="8" applyNumberFormat="1" applyBorder="1" applyAlignment="1">
      <alignment vertical="top" shrinkToFit="1"/>
    </xf>
    <xf numFmtId="0" fontId="8" fillId="0" borderId="2" xfId="8" applyBorder="1" applyAlignment="1">
      <alignment vertical="top" wrapText="1"/>
    </xf>
    <xf numFmtId="0" fontId="8" fillId="0" borderId="0" xfId="8" applyAlignment="1">
      <alignment vertical="top"/>
    </xf>
    <xf numFmtId="0" fontId="3" fillId="0" borderId="0" xfId="8" applyFont="1" applyAlignment="1">
      <alignment vertical="top"/>
    </xf>
    <xf numFmtId="49" fontId="3" fillId="0" borderId="1" xfId="8" applyNumberFormat="1" applyFont="1" applyBorder="1" applyAlignment="1">
      <alignment vertical="top" shrinkToFit="1"/>
    </xf>
    <xf numFmtId="0" fontId="3" fillId="0" borderId="1" xfId="8" applyFont="1" applyBorder="1" applyAlignment="1">
      <alignment vertical="top" wrapText="1"/>
    </xf>
    <xf numFmtId="49" fontId="3" fillId="0" borderId="5" xfId="8" applyNumberFormat="1" applyFont="1" applyBorder="1" applyAlignment="1">
      <alignment vertical="top" shrinkToFit="1"/>
    </xf>
    <xf numFmtId="49" fontId="3" fillId="0" borderId="0" xfId="8" applyNumberFormat="1" applyFont="1" applyAlignment="1">
      <alignment vertical="top" shrinkToFit="1"/>
    </xf>
    <xf numFmtId="0" fontId="3" fillId="0" borderId="0" xfId="8" applyFont="1" applyAlignment="1">
      <alignment vertical="top" wrapText="1"/>
    </xf>
    <xf numFmtId="49" fontId="3" fillId="0" borderId="26" xfId="8" applyNumberFormat="1" applyFont="1" applyBorder="1" applyAlignment="1">
      <alignment vertical="top" shrinkToFit="1"/>
    </xf>
    <xf numFmtId="49" fontId="8" fillId="0" borderId="35" xfId="8" applyNumberFormat="1" applyBorder="1" applyAlignment="1">
      <alignment vertical="top"/>
    </xf>
    <xf numFmtId="49" fontId="76" fillId="0" borderId="4" xfId="8" applyNumberFormat="1" applyFont="1" applyBorder="1" applyAlignment="1">
      <alignment vertical="top"/>
    </xf>
    <xf numFmtId="49" fontId="3" fillId="0" borderId="25" xfId="8" applyNumberFormat="1" applyFont="1" applyBorder="1" applyAlignment="1">
      <alignment horizontal="center" vertical="top" shrinkToFit="1"/>
    </xf>
    <xf numFmtId="0" fontId="3" fillId="0" borderId="25" xfId="8" applyFont="1" applyBorder="1" applyAlignment="1">
      <alignment horizontal="center" vertical="top" wrapText="1"/>
    </xf>
    <xf numFmtId="49" fontId="3" fillId="0" borderId="26" xfId="8" applyNumberFormat="1" applyFont="1" applyBorder="1" applyAlignment="1">
      <alignment horizontal="center" vertical="top" shrinkToFit="1"/>
    </xf>
    <xf numFmtId="0" fontId="3" fillId="0" borderId="26" xfId="8" applyFont="1" applyBorder="1" applyAlignment="1">
      <alignment horizontal="center" vertical="top" wrapText="1"/>
    </xf>
    <xf numFmtId="0" fontId="3" fillId="0" borderId="34" xfId="8" applyFont="1" applyBorder="1" applyAlignment="1">
      <alignment vertical="top" wrapText="1"/>
    </xf>
    <xf numFmtId="49" fontId="8" fillId="0" borderId="0" xfId="8" applyNumberFormat="1" applyAlignment="1">
      <alignment vertical="top" shrinkToFit="1"/>
    </xf>
    <xf numFmtId="0" fontId="8" fillId="0" borderId="0" xfId="8" applyAlignment="1">
      <alignment vertical="top" wrapText="1"/>
    </xf>
    <xf numFmtId="49" fontId="3" fillId="0" borderId="28" xfId="0" applyNumberFormat="1" applyFont="1" applyBorder="1" applyAlignment="1">
      <alignment vertical="top" shrinkToFit="1"/>
    </xf>
    <xf numFmtId="49" fontId="3" fillId="0" borderId="3" xfId="0" applyNumberFormat="1" applyFont="1" applyBorder="1" applyAlignment="1">
      <alignment vertical="top" shrinkToFit="1"/>
    </xf>
    <xf numFmtId="0" fontId="3" fillId="0" borderId="3" xfId="0" applyFont="1" applyBorder="1" applyAlignment="1">
      <alignment vertical="top" wrapText="1"/>
    </xf>
    <xf numFmtId="4" fontId="8" fillId="0" borderId="0" xfId="8" applyNumberFormat="1" applyAlignment="1" applyProtection="1">
      <alignment vertical="top"/>
      <protection locked="0"/>
    </xf>
    <xf numFmtId="0" fontId="3" fillId="0" borderId="3" xfId="0" applyFont="1" applyBorder="1" applyAlignment="1" applyProtection="1">
      <alignment horizontal="right" vertical="top"/>
      <protection locked="0"/>
    </xf>
    <xf numFmtId="0" fontId="3" fillId="0" borderId="29" xfId="0" applyFont="1" applyBorder="1" applyAlignment="1" applyProtection="1">
      <alignment horizontal="right" vertical="top"/>
      <protection locked="0"/>
    </xf>
    <xf numFmtId="0" fontId="3" fillId="0" borderId="3" xfId="0" applyFont="1" applyBorder="1" applyAlignment="1">
      <alignment horizontal="right" vertical="top"/>
    </xf>
    <xf numFmtId="49" fontId="0" fillId="0" borderId="2" xfId="0" applyNumberFormat="1" applyBorder="1" applyAlignment="1">
      <alignment vertical="top" shrinkToFit="1"/>
    </xf>
    <xf numFmtId="0" fontId="0" fillId="0" borderId="2" xfId="0" applyBorder="1" applyAlignment="1">
      <alignment vertical="top" wrapText="1"/>
    </xf>
    <xf numFmtId="0" fontId="8" fillId="0" borderId="2" xfId="0" applyFont="1" applyBorder="1" applyAlignment="1">
      <alignment horizontal="center" vertical="top" shrinkToFit="1"/>
    </xf>
    <xf numFmtId="0" fontId="0" fillId="0" borderId="0" xfId="0" applyAlignment="1">
      <alignment vertical="top" wrapText="1"/>
    </xf>
    <xf numFmtId="0" fontId="0" fillId="0" borderId="2" xfId="0" applyBorder="1" applyAlignment="1">
      <alignment horizontal="center" vertical="top" shrinkToFit="1"/>
    </xf>
    <xf numFmtId="0" fontId="8" fillId="0" borderId="34" xfId="0" applyFont="1" applyBorder="1" applyAlignment="1">
      <alignment vertical="center" wrapText="1"/>
    </xf>
    <xf numFmtId="0" fontId="8" fillId="0" borderId="34" xfId="0" applyFont="1" applyBorder="1" applyAlignment="1">
      <alignment horizontal="center" vertical="center"/>
    </xf>
    <xf numFmtId="0" fontId="8" fillId="0" borderId="36" xfId="0" applyFont="1" applyBorder="1" applyAlignment="1" applyProtection="1">
      <alignment horizontal="right" vertical="center"/>
      <protection locked="0"/>
    </xf>
    <xf numFmtId="0" fontId="8" fillId="0" borderId="33" xfId="0" applyFont="1" applyBorder="1" applyAlignment="1" applyProtection="1">
      <alignment vertical="center"/>
      <protection locked="0"/>
    </xf>
    <xf numFmtId="49" fontId="8" fillId="0" borderId="35" xfId="0" applyNumberFormat="1" applyFont="1" applyBorder="1" applyAlignment="1">
      <alignment vertical="center"/>
    </xf>
    <xf numFmtId="49" fontId="8" fillId="0" borderId="34" xfId="0" applyNumberFormat="1" applyFont="1" applyBorder="1" applyAlignment="1">
      <alignment vertical="center"/>
    </xf>
    <xf numFmtId="0" fontId="8" fillId="0" borderId="34" xfId="0" applyFont="1" applyBorder="1" applyAlignment="1" applyProtection="1">
      <alignment horizontal="right" vertical="center"/>
      <protection locked="0"/>
    </xf>
    <xf numFmtId="49" fontId="3" fillId="0" borderId="34" xfId="0" applyNumberFormat="1" applyFont="1" applyBorder="1" applyAlignment="1">
      <alignment vertical="center"/>
    </xf>
    <xf numFmtId="0" fontId="3" fillId="0" borderId="34" xfId="0" applyFont="1" applyBorder="1" applyAlignment="1">
      <alignment vertical="center" wrapText="1"/>
    </xf>
    <xf numFmtId="0" fontId="3" fillId="0" borderId="34" xfId="0" applyFont="1" applyBorder="1" applyAlignment="1">
      <alignment horizontal="center" vertical="center"/>
    </xf>
    <xf numFmtId="49" fontId="3" fillId="0" borderId="35" xfId="0" applyNumberFormat="1" applyFont="1" applyBorder="1" applyAlignment="1">
      <alignment vertical="center"/>
    </xf>
    <xf numFmtId="0" fontId="3" fillId="0" borderId="1" xfId="0" applyFont="1" applyBorder="1" applyAlignment="1">
      <alignment vertical="top"/>
    </xf>
    <xf numFmtId="0" fontId="8" fillId="0" borderId="34" xfId="0" applyFont="1" applyBorder="1" applyAlignment="1">
      <alignment horizontal="right" vertical="center"/>
    </xf>
    <xf numFmtId="4" fontId="8" fillId="0" borderId="33" xfId="8" applyNumberFormat="1" applyBorder="1" applyAlignment="1" applyProtection="1">
      <alignment horizontal="right" vertical="center" shrinkToFit="1"/>
      <protection locked="0"/>
    </xf>
    <xf numFmtId="0" fontId="3" fillId="0" borderId="1" xfId="0" applyFont="1" applyBorder="1" applyAlignment="1">
      <alignment horizontal="center" vertical="top" shrinkToFit="1"/>
    </xf>
    <xf numFmtId="0" fontId="3" fillId="0" borderId="1" xfId="0" applyFont="1" applyBorder="1" applyAlignment="1">
      <alignment horizontal="right" vertical="top" shrinkToFit="1"/>
    </xf>
    <xf numFmtId="0" fontId="3" fillId="0" borderId="1" xfId="0" applyFont="1" applyBorder="1" applyAlignment="1" applyProtection="1">
      <alignment horizontal="right" vertical="top" shrinkToFit="1"/>
      <protection locked="0"/>
    </xf>
    <xf numFmtId="0" fontId="3" fillId="0" borderId="27" xfId="0" applyFont="1" applyBorder="1" applyAlignment="1" applyProtection="1">
      <alignment horizontal="right" vertical="top" shrinkToFit="1"/>
      <protection locked="0"/>
    </xf>
    <xf numFmtId="0" fontId="3" fillId="0" borderId="0" xfId="0" applyFont="1" applyAlignment="1">
      <alignment horizontal="center" vertical="top" shrinkToFit="1"/>
    </xf>
    <xf numFmtId="0" fontId="3" fillId="0" borderId="0" xfId="0" applyFont="1" applyAlignment="1">
      <alignment horizontal="right" vertical="top" shrinkToFit="1"/>
    </xf>
    <xf numFmtId="0" fontId="3" fillId="0" borderId="0" xfId="0" applyFont="1" applyAlignment="1" applyProtection="1">
      <alignment horizontal="right" vertical="top" shrinkToFit="1"/>
      <protection locked="0"/>
    </xf>
    <xf numFmtId="0" fontId="3" fillId="0" borderId="6" xfId="0" applyFont="1" applyBorder="1" applyAlignment="1" applyProtection="1">
      <alignment horizontal="right" vertical="top" shrinkToFit="1"/>
      <protection locked="0"/>
    </xf>
    <xf numFmtId="0" fontId="3" fillId="0" borderId="25" xfId="0" applyFont="1" applyBorder="1" applyAlignment="1">
      <alignment horizontal="center" vertical="top" shrinkToFit="1"/>
    </xf>
    <xf numFmtId="0" fontId="3" fillId="0" borderId="25" xfId="0" applyFont="1" applyBorder="1" applyAlignment="1" applyProtection="1">
      <alignment horizontal="center" vertical="top" shrinkToFit="1"/>
      <protection locked="0"/>
    </xf>
    <xf numFmtId="0" fontId="3" fillId="0" borderId="26" xfId="0" applyFont="1" applyBorder="1" applyAlignment="1">
      <alignment horizontal="center" vertical="top" shrinkToFit="1"/>
    </xf>
    <xf numFmtId="0" fontId="3" fillId="0" borderId="26" xfId="0" applyFont="1" applyBorder="1" applyAlignment="1" applyProtection="1">
      <alignment horizontal="center" vertical="top" shrinkToFit="1"/>
      <protection locked="0"/>
    </xf>
    <xf numFmtId="0" fontId="3" fillId="0" borderId="2" xfId="0" applyFont="1" applyBorder="1" applyAlignment="1">
      <alignment horizontal="center" vertical="top" shrinkToFit="1"/>
    </xf>
    <xf numFmtId="0" fontId="3" fillId="0" borderId="2" xfId="0" applyFont="1" applyBorder="1" applyAlignment="1">
      <alignment horizontal="right" vertical="top" shrinkToFit="1"/>
    </xf>
    <xf numFmtId="0" fontId="8" fillId="0" borderId="2" xfId="0" applyFont="1" applyBorder="1" applyAlignment="1">
      <alignment horizontal="right" vertical="top" shrinkToFit="1"/>
    </xf>
    <xf numFmtId="0" fontId="8" fillId="0" borderId="2" xfId="0" applyFont="1" applyBorder="1" applyAlignment="1" applyProtection="1">
      <alignment horizontal="right" vertical="top" shrinkToFit="1"/>
      <protection locked="0"/>
    </xf>
    <xf numFmtId="0" fontId="8" fillId="0" borderId="0" xfId="0" applyFont="1" applyAlignment="1">
      <alignment horizontal="right" vertical="top" shrinkToFit="1"/>
    </xf>
    <xf numFmtId="0" fontId="8" fillId="0" borderId="0" xfId="0" applyFont="1" applyAlignment="1">
      <alignment horizontal="center" vertical="top" shrinkToFit="1"/>
    </xf>
    <xf numFmtId="0" fontId="8" fillId="0" borderId="0" xfId="0" applyFont="1" applyAlignment="1" applyProtection="1">
      <alignment horizontal="right" vertical="top" shrinkToFit="1"/>
      <protection locked="0"/>
    </xf>
    <xf numFmtId="0" fontId="3" fillId="0" borderId="34" xfId="0" applyFont="1" applyBorder="1" applyAlignment="1">
      <alignment horizontal="right" vertical="center"/>
    </xf>
    <xf numFmtId="0" fontId="8" fillId="0" borderId="25" xfId="0" applyFont="1" applyBorder="1" applyAlignment="1">
      <alignment horizontal="center" vertical="top" shrinkToFit="1"/>
    </xf>
    <xf numFmtId="0" fontId="8" fillId="0" borderId="25" xfId="0" applyFont="1" applyBorder="1" applyAlignment="1">
      <alignment horizontal="right" vertical="top" shrinkToFit="1"/>
    </xf>
    <xf numFmtId="0" fontId="8" fillId="0" borderId="6" xfId="0" applyFont="1" applyBorder="1" applyAlignment="1" applyProtection="1">
      <alignment horizontal="right" vertical="top" shrinkToFit="1"/>
      <protection locked="0"/>
    </xf>
    <xf numFmtId="49" fontId="8" fillId="0" borderId="5" xfId="0"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horizontal="right" vertical="center"/>
    </xf>
    <xf numFmtId="49" fontId="8" fillId="0" borderId="33" xfId="0" applyNumberFormat="1" applyFont="1" applyBorder="1" applyAlignment="1">
      <alignment vertical="center"/>
    </xf>
    <xf numFmtId="0" fontId="3" fillId="0" borderId="1" xfId="0" applyFont="1" applyBorder="1" applyAlignment="1" applyProtection="1">
      <alignment horizontal="center" vertical="top" shrinkToFit="1"/>
      <protection locked="0"/>
    </xf>
    <xf numFmtId="0" fontId="3" fillId="0" borderId="27" xfId="0" applyFont="1" applyBorder="1" applyAlignment="1" applyProtection="1">
      <alignment horizontal="center" vertical="top" shrinkToFit="1"/>
      <protection locked="0"/>
    </xf>
    <xf numFmtId="0" fontId="8" fillId="0" borderId="2" xfId="0" applyFont="1" applyBorder="1" applyAlignment="1" applyProtection="1">
      <alignment horizontal="center" vertical="top" shrinkToFit="1"/>
      <protection locked="0"/>
    </xf>
    <xf numFmtId="4" fontId="8" fillId="0" borderId="0" xfId="8" applyNumberFormat="1" applyAlignment="1" applyProtection="1">
      <alignment horizontal="right" vertical="top" shrinkToFit="1"/>
      <protection locked="0"/>
    </xf>
    <xf numFmtId="0" fontId="3" fillId="0" borderId="0" xfId="0" applyFont="1" applyAlignment="1" applyProtection="1">
      <alignment horizontal="center" vertical="top" shrinkToFit="1"/>
      <protection locked="0"/>
    </xf>
    <xf numFmtId="0" fontId="8" fillId="0" borderId="0" xfId="0" applyFont="1" applyAlignment="1" applyProtection="1">
      <alignment horizontal="center" vertical="top" shrinkToFit="1"/>
      <protection locked="0"/>
    </xf>
    <xf numFmtId="0" fontId="8" fillId="0" borderId="6" xfId="0" applyFont="1" applyBorder="1" applyAlignment="1" applyProtection="1">
      <alignment horizontal="center" vertical="top" shrinkToFit="1"/>
      <protection locked="0"/>
    </xf>
    <xf numFmtId="193" fontId="8" fillId="0" borderId="2" xfId="0" applyNumberFormat="1" applyFont="1" applyBorder="1" applyAlignment="1" applyProtection="1">
      <alignment horizontal="right" vertical="top" shrinkToFit="1"/>
      <protection locked="0"/>
    </xf>
    <xf numFmtId="0" fontId="3" fillId="0" borderId="1" xfId="8" applyFont="1" applyBorder="1" applyAlignment="1">
      <alignment horizontal="center" vertical="top" shrinkToFit="1"/>
    </xf>
    <xf numFmtId="0" fontId="3" fillId="0" borderId="1" xfId="8" applyFont="1" applyBorder="1" applyAlignment="1">
      <alignment horizontal="right" vertical="top" shrinkToFit="1"/>
    </xf>
    <xf numFmtId="0" fontId="3" fillId="0" borderId="1" xfId="8" applyFont="1" applyBorder="1" applyAlignment="1" applyProtection="1">
      <alignment horizontal="center" vertical="top" shrinkToFit="1"/>
      <protection locked="0"/>
    </xf>
    <xf numFmtId="0" fontId="3" fillId="0" borderId="27" xfId="8" applyFont="1" applyBorder="1" applyAlignment="1" applyProtection="1">
      <alignment horizontal="center" vertical="top" shrinkToFit="1"/>
      <protection locked="0"/>
    </xf>
    <xf numFmtId="0" fontId="3" fillId="0" borderId="0" xfId="8" applyFont="1" applyAlignment="1">
      <alignment horizontal="center" vertical="top" shrinkToFit="1"/>
    </xf>
    <xf numFmtId="0" fontId="3" fillId="0" borderId="0" xfId="8" applyFont="1" applyAlignment="1">
      <alignment horizontal="right" vertical="top" shrinkToFit="1"/>
    </xf>
    <xf numFmtId="0" fontId="3" fillId="0" borderId="0" xfId="8" applyFont="1" applyAlignment="1" applyProtection="1">
      <alignment horizontal="center" vertical="top" shrinkToFit="1"/>
      <protection locked="0"/>
    </xf>
    <xf numFmtId="0" fontId="3" fillId="0" borderId="6" xfId="8" applyFont="1" applyBorder="1" applyAlignment="1" applyProtection="1">
      <alignment horizontal="center" vertical="top" shrinkToFit="1"/>
      <protection locked="0"/>
    </xf>
    <xf numFmtId="0" fontId="3" fillId="0" borderId="25" xfId="8" applyFont="1" applyBorder="1" applyAlignment="1">
      <alignment horizontal="center" vertical="top" shrinkToFit="1"/>
    </xf>
    <xf numFmtId="0" fontId="3" fillId="0" borderId="25" xfId="8" applyFont="1" applyBorder="1" applyAlignment="1" applyProtection="1">
      <alignment horizontal="center" vertical="top" shrinkToFit="1"/>
      <protection locked="0"/>
    </xf>
    <xf numFmtId="0" fontId="3" fillId="0" borderId="26" xfId="8" applyFont="1" applyBorder="1" applyAlignment="1">
      <alignment horizontal="center" vertical="top" shrinkToFit="1"/>
    </xf>
    <xf numFmtId="0" fontId="3" fillId="0" borderId="26" xfId="8" applyFont="1" applyBorder="1" applyAlignment="1" applyProtection="1">
      <alignment horizontal="center" vertical="top" shrinkToFit="1"/>
      <protection locked="0"/>
    </xf>
    <xf numFmtId="0" fontId="3" fillId="0" borderId="2" xfId="8" applyFont="1" applyBorder="1" applyAlignment="1">
      <alignment horizontal="center" vertical="top" shrinkToFit="1"/>
    </xf>
    <xf numFmtId="0" fontId="3" fillId="0" borderId="2" xfId="8" applyFont="1" applyBorder="1" applyAlignment="1">
      <alignment horizontal="right" vertical="top" shrinkToFit="1"/>
    </xf>
    <xf numFmtId="0" fontId="8" fillId="0" borderId="2" xfId="8" applyBorder="1" applyAlignment="1">
      <alignment horizontal="center" vertical="top" shrinkToFit="1"/>
    </xf>
    <xf numFmtId="0" fontId="8" fillId="0" borderId="2" xfId="8" applyBorder="1" applyAlignment="1">
      <alignment horizontal="right" vertical="top" shrinkToFit="1"/>
    </xf>
    <xf numFmtId="0" fontId="8" fillId="0" borderId="2" xfId="0" applyFont="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8" fillId="0" borderId="0" xfId="8" applyAlignment="1">
      <alignment horizontal="center" vertical="top" shrinkToFit="1"/>
    </xf>
    <xf numFmtId="0" fontId="8" fillId="0" borderId="0" xfId="8" applyAlignment="1">
      <alignment horizontal="right" vertical="top" shrinkToFit="1"/>
    </xf>
    <xf numFmtId="0" fontId="8" fillId="0" borderId="0" xfId="8" applyAlignment="1" applyProtection="1">
      <alignment horizontal="center" vertical="top" shrinkToFit="1"/>
      <protection locked="0"/>
    </xf>
    <xf numFmtId="49" fontId="8" fillId="0" borderId="35" xfId="8" applyNumberFormat="1" applyBorder="1" applyAlignment="1">
      <alignment vertical="center"/>
    </xf>
    <xf numFmtId="49" fontId="8" fillId="0" borderId="34" xfId="8" applyNumberFormat="1" applyBorder="1" applyAlignment="1">
      <alignment vertical="center"/>
    </xf>
    <xf numFmtId="0" fontId="8" fillId="0" borderId="34" xfId="8" applyBorder="1" applyAlignment="1">
      <alignment vertical="center" wrapText="1"/>
    </xf>
    <xf numFmtId="0" fontId="8" fillId="0" borderId="34" xfId="8" applyBorder="1" applyAlignment="1">
      <alignment horizontal="center" vertical="center"/>
    </xf>
    <xf numFmtId="0" fontId="8" fillId="0" borderId="34" xfId="8" applyBorder="1" applyAlignment="1">
      <alignment horizontal="right" vertical="center"/>
    </xf>
    <xf numFmtId="0" fontId="8" fillId="0" borderId="0" xfId="8" applyAlignment="1" applyProtection="1">
      <alignment vertical="center"/>
      <protection locked="0"/>
    </xf>
    <xf numFmtId="0" fontId="3" fillId="0" borderId="0" xfId="8" applyFont="1" applyAlignment="1" applyProtection="1">
      <alignment vertical="center"/>
      <protection locked="0"/>
    </xf>
    <xf numFmtId="49" fontId="8" fillId="0" borderId="33" xfId="8" applyNumberFormat="1" applyBorder="1" applyAlignment="1">
      <alignment vertical="center"/>
    </xf>
    <xf numFmtId="49" fontId="3" fillId="0" borderId="34" xfId="8" applyNumberFormat="1" applyFont="1" applyBorder="1" applyAlignment="1">
      <alignment vertical="center"/>
    </xf>
    <xf numFmtId="0" fontId="3" fillId="0" borderId="34" xfId="8" applyFont="1" applyBorder="1" applyAlignment="1">
      <alignment vertical="center" wrapText="1"/>
    </xf>
    <xf numFmtId="0" fontId="3" fillId="0" borderId="34" xfId="8" applyFont="1" applyBorder="1" applyAlignment="1">
      <alignment horizontal="center" vertical="center"/>
    </xf>
    <xf numFmtId="0" fontId="3" fillId="0" borderId="34" xfId="8" applyFont="1" applyBorder="1" applyAlignment="1">
      <alignment horizontal="right" vertical="center"/>
    </xf>
    <xf numFmtId="49" fontId="3" fillId="0" borderId="35" xfId="8" applyNumberFormat="1" applyFont="1" applyBorder="1" applyAlignment="1">
      <alignment vertical="center"/>
    </xf>
    <xf numFmtId="0" fontId="3" fillId="0" borderId="1" xfId="8" applyFont="1" applyBorder="1" applyAlignment="1" applyProtection="1">
      <alignment horizontal="right" vertical="top" shrinkToFit="1"/>
      <protection locked="0"/>
    </xf>
    <xf numFmtId="0" fontId="3" fillId="0" borderId="27" xfId="8" applyFont="1" applyBorder="1" applyAlignment="1" applyProtection="1">
      <alignment horizontal="right" vertical="top" shrinkToFit="1"/>
      <protection locked="0"/>
    </xf>
    <xf numFmtId="0" fontId="3" fillId="0" borderId="0" xfId="8" applyFont="1" applyAlignment="1" applyProtection="1">
      <alignment horizontal="right" vertical="top" shrinkToFit="1"/>
      <protection locked="0"/>
    </xf>
    <xf numFmtId="0" fontId="3" fillId="0" borderId="6" xfId="8" applyFont="1" applyBorder="1" applyAlignment="1" applyProtection="1">
      <alignment horizontal="right" vertical="top" shrinkToFit="1"/>
      <protection locked="0"/>
    </xf>
    <xf numFmtId="0" fontId="8" fillId="0" borderId="0" xfId="8" applyAlignment="1" applyProtection="1">
      <alignment horizontal="right" vertical="top" shrinkToFit="1"/>
      <protection locked="0"/>
    </xf>
    <xf numFmtId="0" fontId="3" fillId="0" borderId="3" xfId="0" applyFont="1" applyBorder="1" applyAlignment="1">
      <alignment horizontal="center" vertical="top" shrinkToFit="1"/>
    </xf>
    <xf numFmtId="0" fontId="3" fillId="0" borderId="3" xfId="0" applyFont="1" applyBorder="1" applyAlignment="1" applyProtection="1">
      <alignment horizontal="right" vertical="top" shrinkToFit="1"/>
      <protection locked="0"/>
    </xf>
    <xf numFmtId="192" fontId="0" fillId="0" borderId="2" xfId="0" applyNumberFormat="1" applyBorder="1" applyAlignment="1">
      <alignment horizontal="center" vertical="top" shrinkToFit="1"/>
    </xf>
    <xf numFmtId="0" fontId="8" fillId="0" borderId="0" xfId="296" applyAlignment="1">
      <alignment horizontal="left" vertical="top"/>
    </xf>
    <xf numFmtId="0" fontId="8" fillId="0" borderId="2" xfId="296" applyBorder="1" applyAlignment="1">
      <alignment horizontal="center" vertical="top"/>
    </xf>
    <xf numFmtId="190" fontId="5" fillId="0" borderId="2" xfId="204" applyNumberFormat="1" applyFont="1" applyFill="1" applyBorder="1" applyAlignment="1" applyProtection="1">
      <alignment horizontal="center" vertical="top"/>
    </xf>
    <xf numFmtId="190" fontId="5" fillId="0" borderId="2" xfId="204" applyNumberFormat="1" applyFont="1" applyFill="1" applyBorder="1" applyAlignment="1" applyProtection="1">
      <alignment horizontal="right" vertical="top"/>
    </xf>
    <xf numFmtId="190" fontId="5" fillId="0" borderId="2" xfId="9" applyNumberFormat="1" applyFont="1" applyFill="1" applyBorder="1" applyAlignment="1" applyProtection="1">
      <alignment horizontal="right" vertical="top"/>
    </xf>
    <xf numFmtId="0" fontId="3" fillId="0" borderId="0" xfId="8" applyFont="1" applyAlignment="1">
      <alignment vertical="center"/>
    </xf>
    <xf numFmtId="0" fontId="3" fillId="0" borderId="6" xfId="8" applyFont="1" applyBorder="1" applyAlignment="1">
      <alignment vertical="top" wrapText="1"/>
    </xf>
    <xf numFmtId="49" fontId="8" fillId="0" borderId="28" xfId="8" applyNumberFormat="1" applyBorder="1" applyAlignment="1">
      <alignment vertical="center"/>
    </xf>
    <xf numFmtId="49" fontId="8" fillId="0" borderId="29" xfId="8" applyNumberFormat="1" applyBorder="1" applyAlignment="1">
      <alignment vertical="center"/>
    </xf>
    <xf numFmtId="49" fontId="8" fillId="0" borderId="6" xfId="8" applyNumberFormat="1" applyBorder="1" applyAlignment="1">
      <alignment vertical="top" shrinkToFit="1"/>
    </xf>
    <xf numFmtId="0" fontId="8" fillId="0" borderId="6" xfId="8" applyBorder="1" applyAlignment="1">
      <alignment vertical="top" wrapText="1"/>
    </xf>
    <xf numFmtId="49" fontId="8" fillId="0" borderId="5" xfId="8" applyNumberFormat="1" applyBorder="1" applyAlignment="1">
      <alignment vertical="top" shrinkToFit="1"/>
    </xf>
    <xf numFmtId="0" fontId="3" fillId="0" borderId="34" xfId="8" applyFont="1" applyBorder="1" applyAlignment="1">
      <alignment horizontal="center" vertical="top"/>
    </xf>
    <xf numFmtId="0" fontId="3" fillId="0" borderId="34" xfId="8" applyFont="1" applyBorder="1" applyAlignment="1">
      <alignment horizontal="right" vertical="top"/>
    </xf>
    <xf numFmtId="0" fontId="83" fillId="0" borderId="0" xfId="0" applyFont="1"/>
    <xf numFmtId="0" fontId="8" fillId="0" borderId="2" xfId="0" applyFont="1" applyBorder="1" applyAlignment="1">
      <alignment horizontal="center" vertical="top" wrapText="1" shrinkToFit="1"/>
    </xf>
    <xf numFmtId="49" fontId="3" fillId="0" borderId="1" xfId="8" applyNumberFormat="1" applyFont="1" applyBorder="1" applyAlignment="1">
      <alignment vertical="top" wrapText="1"/>
    </xf>
    <xf numFmtId="49" fontId="3" fillId="0" borderId="0" xfId="8" applyNumberFormat="1" applyFont="1" applyAlignment="1" applyProtection="1">
      <alignment vertical="top"/>
      <protection locked="0"/>
    </xf>
    <xf numFmtId="49" fontId="3" fillId="0" borderId="28" xfId="8" applyNumberFormat="1" applyFont="1" applyBorder="1" applyAlignment="1">
      <alignment vertical="top" shrinkToFit="1"/>
    </xf>
    <xf numFmtId="49" fontId="3" fillId="0" borderId="3" xfId="8" applyNumberFormat="1" applyFont="1" applyBorder="1" applyAlignment="1">
      <alignment vertical="top" shrinkToFit="1"/>
    </xf>
    <xf numFmtId="49" fontId="3" fillId="0" borderId="3" xfId="8" applyNumberFormat="1" applyFont="1" applyBorder="1" applyAlignment="1">
      <alignment vertical="top" wrapText="1"/>
    </xf>
    <xf numFmtId="49" fontId="3" fillId="0" borderId="25" xfId="8" applyNumberFormat="1" applyFont="1" applyBorder="1" applyAlignment="1">
      <alignment horizontal="center" vertical="top" wrapText="1"/>
    </xf>
    <xf numFmtId="49" fontId="3" fillId="0" borderId="26" xfId="8" applyNumberFormat="1" applyFont="1" applyBorder="1" applyAlignment="1">
      <alignment horizontal="center" vertical="top" wrapText="1"/>
    </xf>
    <xf numFmtId="49" fontId="3" fillId="0" borderId="26" xfId="8" applyNumberFormat="1" applyFont="1" applyBorder="1" applyAlignment="1" applyProtection="1">
      <alignment horizontal="center" vertical="top" wrapText="1"/>
      <protection locked="0"/>
    </xf>
    <xf numFmtId="49" fontId="3" fillId="0" borderId="2" xfId="8" applyNumberFormat="1" applyFont="1" applyBorder="1" applyAlignment="1">
      <alignment vertical="top" wrapText="1"/>
    </xf>
    <xf numFmtId="49" fontId="8" fillId="0" borderId="2" xfId="8" applyNumberFormat="1" applyBorder="1" applyAlignment="1">
      <alignment vertical="top" wrapText="1"/>
    </xf>
    <xf numFmtId="49" fontId="8" fillId="0" borderId="0" xfId="8" applyNumberFormat="1" applyAlignment="1" applyProtection="1">
      <alignment vertical="top"/>
      <protection locked="0"/>
    </xf>
    <xf numFmtId="49" fontId="3" fillId="0" borderId="2" xfId="8" applyNumberFormat="1" applyFont="1" applyBorder="1" applyAlignment="1">
      <alignment horizontal="center" vertical="top" shrinkToFit="1"/>
    </xf>
    <xf numFmtId="49" fontId="3" fillId="0" borderId="0" xfId="8" applyNumberFormat="1" applyFont="1" applyAlignment="1" applyProtection="1">
      <alignment horizontal="right" vertical="top"/>
      <protection locked="0"/>
    </xf>
    <xf numFmtId="49" fontId="8" fillId="0" borderId="0" xfId="8" applyNumberFormat="1" applyAlignment="1">
      <alignment vertical="top" wrapText="1"/>
    </xf>
    <xf numFmtId="49" fontId="3" fillId="0" borderId="2" xfId="8" applyNumberFormat="1" applyFont="1" applyBorder="1" applyAlignment="1">
      <alignment vertical="top"/>
    </xf>
    <xf numFmtId="49" fontId="3" fillId="0" borderId="26" xfId="8" applyNumberFormat="1" applyFont="1" applyBorder="1" applyAlignment="1">
      <alignment vertical="top" wrapText="1"/>
    </xf>
    <xf numFmtId="49" fontId="8" fillId="0" borderId="26" xfId="8" applyNumberFormat="1" applyBorder="1" applyAlignment="1">
      <alignment vertical="top" wrapText="1"/>
    </xf>
    <xf numFmtId="49" fontId="8" fillId="0" borderId="0" xfId="300" applyNumberFormat="1" applyFont="1" applyAlignment="1" applyProtection="1">
      <alignment vertical="top"/>
      <protection locked="0"/>
    </xf>
    <xf numFmtId="49" fontId="8" fillId="0" borderId="34" xfId="8" applyNumberFormat="1" applyBorder="1" applyAlignment="1">
      <alignment vertical="center" wrapText="1"/>
    </xf>
    <xf numFmtId="49" fontId="8" fillId="0" borderId="34" xfId="8" applyNumberFormat="1" applyBorder="1" applyAlignment="1">
      <alignment horizontal="center" vertical="center"/>
    </xf>
    <xf numFmtId="49" fontId="8" fillId="0" borderId="34" xfId="8" applyNumberFormat="1" applyBorder="1" applyAlignment="1">
      <alignment horizontal="right" vertical="center"/>
    </xf>
    <xf numFmtId="49" fontId="8" fillId="0" borderId="0" xfId="8" applyNumberFormat="1" applyAlignment="1" applyProtection="1">
      <alignment vertical="center"/>
      <protection locked="0"/>
    </xf>
    <xf numFmtId="49" fontId="3" fillId="0" borderId="1" xfId="8" applyNumberFormat="1" applyFont="1" applyBorder="1" applyAlignment="1">
      <alignment horizontal="center" vertical="top" shrinkToFit="1"/>
    </xf>
    <xf numFmtId="49" fontId="3" fillId="0" borderId="1" xfId="8" applyNumberFormat="1" applyFont="1" applyBorder="1" applyAlignment="1">
      <alignment horizontal="right" vertical="top" shrinkToFit="1"/>
    </xf>
    <xf numFmtId="49" fontId="3" fillId="0" borderId="1" xfId="202" applyNumberFormat="1" applyFont="1" applyBorder="1" applyAlignment="1" applyProtection="1">
      <alignment horizontal="right" vertical="top" shrinkToFit="1"/>
      <protection locked="0"/>
    </xf>
    <xf numFmtId="49" fontId="3" fillId="0" borderId="27" xfId="202" applyNumberFormat="1" applyFont="1" applyBorder="1" applyAlignment="1" applyProtection="1">
      <alignment horizontal="left" vertical="top" shrinkToFit="1"/>
      <protection locked="0"/>
    </xf>
    <xf numFmtId="49" fontId="3" fillId="0" borderId="3" xfId="8" applyNumberFormat="1" applyFont="1" applyBorder="1" applyAlignment="1">
      <alignment horizontal="center" vertical="top" shrinkToFit="1"/>
    </xf>
    <xf numFmtId="49" fontId="3" fillId="0" borderId="3" xfId="8" applyNumberFormat="1" applyFont="1" applyBorder="1" applyAlignment="1">
      <alignment horizontal="right" vertical="top" shrinkToFit="1"/>
    </xf>
    <xf numFmtId="49" fontId="3" fillId="0" borderId="25" xfId="202" applyNumberFormat="1" applyFont="1" applyBorder="1" applyAlignment="1" applyProtection="1">
      <alignment horizontal="center" vertical="top" shrinkToFit="1"/>
      <protection locked="0"/>
    </xf>
    <xf numFmtId="49" fontId="3" fillId="0" borderId="25" xfId="8" applyNumberFormat="1" applyFont="1" applyBorder="1" applyAlignment="1" applyProtection="1">
      <alignment horizontal="center" vertical="top" wrapText="1"/>
      <protection locked="0"/>
    </xf>
    <xf numFmtId="49" fontId="3" fillId="0" borderId="26" xfId="202" applyNumberFormat="1" applyFont="1" applyBorder="1" applyAlignment="1" applyProtection="1">
      <alignment horizontal="center" vertical="top" shrinkToFit="1"/>
      <protection locked="0"/>
    </xf>
    <xf numFmtId="49" fontId="3" fillId="0" borderId="2" xfId="8" applyNumberFormat="1" applyFont="1" applyBorder="1" applyAlignment="1">
      <alignment horizontal="right" vertical="top" shrinkToFit="1"/>
    </xf>
    <xf numFmtId="49" fontId="8" fillId="0" borderId="2" xfId="8" applyNumberFormat="1" applyBorder="1" applyAlignment="1">
      <alignment horizontal="center" vertical="top" shrinkToFit="1"/>
    </xf>
    <xf numFmtId="49" fontId="8" fillId="0" borderId="2" xfId="8" applyNumberFormat="1" applyBorder="1" applyAlignment="1">
      <alignment horizontal="right" vertical="top" shrinkToFit="1"/>
    </xf>
    <xf numFmtId="49" fontId="8" fillId="0" borderId="0" xfId="8" applyNumberFormat="1" applyAlignment="1">
      <alignment horizontal="center" vertical="top" shrinkToFit="1"/>
    </xf>
    <xf numFmtId="49" fontId="8" fillId="0" borderId="0" xfId="8" applyNumberFormat="1" applyAlignment="1">
      <alignment horizontal="right" vertical="top" shrinkToFit="1"/>
    </xf>
    <xf numFmtId="49" fontId="3" fillId="0" borderId="26" xfId="8" applyNumberFormat="1" applyFont="1" applyBorder="1" applyAlignment="1">
      <alignment horizontal="right" vertical="top" shrinkToFit="1"/>
    </xf>
    <xf numFmtId="49" fontId="3" fillId="0" borderId="1" xfId="8" applyNumberFormat="1" applyFont="1" applyBorder="1" applyAlignment="1" applyProtection="1">
      <alignment horizontal="right" vertical="top" shrinkToFit="1"/>
      <protection locked="0"/>
    </xf>
    <xf numFmtId="49" fontId="3" fillId="0" borderId="27" xfId="8" applyNumberFormat="1" applyFont="1" applyBorder="1" applyAlignment="1" applyProtection="1">
      <alignment horizontal="left" vertical="top" shrinkToFit="1"/>
      <protection locked="0"/>
    </xf>
    <xf numFmtId="49" fontId="3" fillId="0" borderId="3" xfId="8" applyNumberFormat="1" applyFont="1" applyBorder="1" applyAlignment="1" applyProtection="1">
      <alignment horizontal="right" vertical="top" shrinkToFit="1"/>
      <protection locked="0"/>
    </xf>
    <xf numFmtId="49" fontId="8" fillId="0" borderId="0" xfId="202" applyNumberFormat="1" applyFont="1" applyAlignment="1" applyProtection="1">
      <alignment horizontal="right" vertical="top" shrinkToFit="1"/>
      <protection locked="0"/>
    </xf>
    <xf numFmtId="49" fontId="8" fillId="0" borderId="0" xfId="202" applyNumberFormat="1" applyFont="1" applyAlignment="1" applyProtection="1">
      <alignment horizontal="left" vertical="top" shrinkToFit="1"/>
      <protection locked="0"/>
    </xf>
    <xf numFmtId="49" fontId="3" fillId="0" borderId="34" xfId="8" applyNumberFormat="1" applyFont="1" applyBorder="1" applyAlignment="1">
      <alignment vertical="center" wrapText="1"/>
    </xf>
    <xf numFmtId="49" fontId="3" fillId="0" borderId="34" xfId="8" applyNumberFormat="1" applyFont="1" applyBorder="1" applyAlignment="1">
      <alignment horizontal="center" vertical="center"/>
    </xf>
    <xf numFmtId="49" fontId="3" fillId="0" borderId="34" xfId="8" applyNumberFormat="1" applyFont="1" applyBorder="1" applyAlignment="1">
      <alignment horizontal="right" vertical="center"/>
    </xf>
    <xf numFmtId="49" fontId="3" fillId="0" borderId="0" xfId="8" applyNumberFormat="1" applyFont="1" applyAlignment="1" applyProtection="1">
      <alignment vertical="center"/>
      <protection locked="0"/>
    </xf>
    <xf numFmtId="49" fontId="3" fillId="0" borderId="6" xfId="202" applyNumberFormat="1" applyFont="1" applyBorder="1" applyAlignment="1" applyProtection="1">
      <alignment horizontal="left" vertical="top" shrinkToFit="1"/>
      <protection locked="0"/>
    </xf>
    <xf numFmtId="49" fontId="8" fillId="0" borderId="4" xfId="8" applyNumberFormat="1" applyBorder="1" applyAlignment="1">
      <alignment vertical="top"/>
    </xf>
    <xf numFmtId="49" fontId="8" fillId="0" borderId="4" xfId="8" applyNumberFormat="1" applyBorder="1" applyAlignment="1">
      <alignment vertical="top" wrapText="1"/>
    </xf>
    <xf numFmtId="49" fontId="8" fillId="0" borderId="4" xfId="8" applyNumberFormat="1" applyBorder="1" applyAlignment="1">
      <alignment horizontal="center" vertical="top"/>
    </xf>
    <xf numFmtId="49" fontId="8" fillId="0" borderId="4" xfId="8" applyNumberFormat="1" applyBorder="1" applyAlignment="1">
      <alignment horizontal="right" vertical="top"/>
    </xf>
    <xf numFmtId="49" fontId="8" fillId="0" borderId="26" xfId="8" applyNumberFormat="1" applyBorder="1" applyAlignment="1">
      <alignment vertical="top" shrinkToFit="1"/>
    </xf>
    <xf numFmtId="49" fontId="84" fillId="0" borderId="2" xfId="0" applyNumberFormat="1" applyFont="1" applyBorder="1" applyAlignment="1">
      <alignment vertical="top" shrinkToFit="1"/>
    </xf>
    <xf numFmtId="49" fontId="83" fillId="0" borderId="2" xfId="0" applyNumberFormat="1" applyFont="1" applyBorder="1" applyAlignment="1">
      <alignment vertical="top" shrinkToFit="1"/>
    </xf>
    <xf numFmtId="0" fontId="84" fillId="0" borderId="2" xfId="0" applyFont="1" applyBorder="1" applyAlignment="1">
      <alignment horizontal="center" vertical="top" shrinkToFit="1"/>
    </xf>
    <xf numFmtId="0" fontId="84" fillId="0" borderId="2" xfId="0" applyFont="1" applyBorder="1" applyAlignment="1">
      <alignment horizontal="right" vertical="top" shrinkToFit="1"/>
    </xf>
    <xf numFmtId="0" fontId="84" fillId="0" borderId="0" xfId="0" applyFont="1" applyAlignment="1">
      <alignment vertical="top"/>
    </xf>
    <xf numFmtId="49" fontId="76" fillId="0" borderId="1" xfId="8" applyNumberFormat="1" applyFont="1" applyBorder="1" applyAlignment="1">
      <alignment vertical="top"/>
    </xf>
    <xf numFmtId="49" fontId="3" fillId="0" borderId="5" xfId="8" applyNumberFormat="1" applyFont="1" applyBorder="1" applyAlignment="1" applyProtection="1">
      <alignment vertical="top"/>
      <protection locked="0"/>
    </xf>
    <xf numFmtId="49" fontId="8" fillId="0" borderId="5" xfId="8" applyNumberFormat="1" applyBorder="1" applyAlignment="1" applyProtection="1">
      <alignment vertical="top"/>
      <protection locked="0"/>
    </xf>
    <xf numFmtId="49" fontId="8" fillId="0" borderId="5" xfId="8" applyNumberFormat="1" applyBorder="1" applyAlignment="1" applyProtection="1">
      <alignment vertical="center"/>
      <protection locked="0"/>
    </xf>
    <xf numFmtId="49" fontId="3" fillId="0" borderId="5" xfId="8" applyNumberFormat="1" applyFont="1" applyBorder="1" applyAlignment="1" applyProtection="1">
      <alignment vertical="center"/>
      <protection locked="0"/>
    </xf>
    <xf numFmtId="49" fontId="3" fillId="0" borderId="29" xfId="8" applyNumberFormat="1" applyFont="1" applyBorder="1" applyAlignment="1" applyProtection="1">
      <alignment horizontal="right" vertical="top" shrinkToFit="1"/>
      <protection locked="0"/>
    </xf>
    <xf numFmtId="49" fontId="76" fillId="0" borderId="1" xfId="8" applyNumberFormat="1" applyFont="1" applyBorder="1" applyAlignment="1" applyProtection="1">
      <alignment vertical="top"/>
      <protection locked="0"/>
    </xf>
    <xf numFmtId="49" fontId="76" fillId="0" borderId="27" xfId="8" applyNumberFormat="1" applyFont="1" applyBorder="1" applyAlignment="1" applyProtection="1">
      <alignment vertical="top"/>
      <protection locked="0"/>
    </xf>
    <xf numFmtId="49" fontId="3" fillId="0" borderId="3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41" xfId="0" applyNumberFormat="1" applyFont="1" applyBorder="1" applyAlignment="1">
      <alignment horizontal="center" vertical="center"/>
    </xf>
    <xf numFmtId="165" fontId="3" fillId="0" borderId="43" xfId="0" applyNumberFormat="1" applyFont="1" applyBorder="1" applyAlignment="1">
      <alignment horizontal="left" vertical="center" shrinkToFit="1"/>
    </xf>
    <xf numFmtId="165" fontId="3" fillId="0" borderId="44" xfId="0" applyNumberFormat="1" applyFont="1" applyBorder="1" applyAlignment="1">
      <alignment horizontal="left" vertical="center" shrinkToFit="1"/>
    </xf>
    <xf numFmtId="49" fontId="3" fillId="0" borderId="45" xfId="0" applyNumberFormat="1" applyFont="1" applyBorder="1" applyAlignment="1">
      <alignment horizontal="center" vertical="center" shrinkToFit="1"/>
    </xf>
    <xf numFmtId="49" fontId="3" fillId="0" borderId="47" xfId="0" applyNumberFormat="1" applyFont="1" applyBorder="1" applyAlignment="1">
      <alignment horizontal="center" vertical="center" shrinkToFit="1"/>
    </xf>
    <xf numFmtId="49" fontId="3" fillId="0" borderId="48" xfId="0" applyNumberFormat="1" applyFont="1" applyBorder="1" applyAlignment="1">
      <alignment horizontal="center" vertical="center" shrinkToFit="1"/>
    </xf>
    <xf numFmtId="49" fontId="8" fillId="0" borderId="48" xfId="0" applyNumberFormat="1" applyFont="1" applyBorder="1" applyAlignment="1">
      <alignment horizontal="center" vertical="center" shrinkToFit="1"/>
    </xf>
    <xf numFmtId="49" fontId="3" fillId="0" borderId="49" xfId="0" applyNumberFormat="1" applyFont="1" applyBorder="1" applyAlignment="1">
      <alignment horizontal="center" vertical="center" shrinkToFit="1"/>
    </xf>
    <xf numFmtId="49" fontId="76" fillId="0" borderId="5" xfId="8" applyNumberFormat="1" applyFont="1" applyBorder="1" applyAlignment="1">
      <alignment vertical="top"/>
    </xf>
    <xf numFmtId="49" fontId="3" fillId="0" borderId="0" xfId="8" applyNumberFormat="1" applyFont="1" applyAlignment="1">
      <alignment vertical="top" wrapText="1"/>
    </xf>
    <xf numFmtId="49" fontId="3" fillId="0" borderId="0" xfId="8" applyNumberFormat="1" applyFont="1" applyAlignment="1">
      <alignment horizontal="center" vertical="top" shrinkToFit="1"/>
    </xf>
    <xf numFmtId="49" fontId="3" fillId="0" borderId="0" xfId="8" applyNumberFormat="1" applyFont="1" applyAlignment="1">
      <alignment horizontal="right" vertical="top" shrinkToFit="1"/>
    </xf>
    <xf numFmtId="49" fontId="3" fillId="0" borderId="0" xfId="202" applyNumberFormat="1" applyFont="1" applyBorder="1" applyAlignment="1" applyProtection="1">
      <alignment horizontal="right" vertical="top" shrinkToFit="1"/>
      <protection locked="0"/>
    </xf>
    <xf numFmtId="0" fontId="8" fillId="0" borderId="5" xfId="8" applyBorder="1" applyAlignment="1">
      <alignment vertical="top"/>
    </xf>
    <xf numFmtId="49" fontId="3" fillId="0" borderId="50" xfId="0" applyNumberFormat="1" applyFont="1" applyBorder="1" applyAlignment="1">
      <alignment horizontal="center" vertical="center" shrinkToFit="1"/>
    </xf>
    <xf numFmtId="0" fontId="3" fillId="0" borderId="51" xfId="0" applyFont="1" applyBorder="1" applyAlignment="1">
      <alignment vertical="center" wrapText="1"/>
    </xf>
    <xf numFmtId="165" fontId="3" fillId="0" borderId="52" xfId="0" applyNumberFormat="1" applyFont="1" applyBorder="1" applyAlignment="1">
      <alignment horizontal="left" vertical="center" shrinkToFit="1"/>
    </xf>
    <xf numFmtId="193" fontId="3" fillId="0" borderId="2" xfId="0" applyNumberFormat="1" applyFont="1" applyBorder="1" applyAlignment="1" applyProtection="1">
      <alignment horizontal="right" vertical="top" shrinkToFit="1"/>
      <protection locked="0"/>
    </xf>
    <xf numFmtId="193" fontId="3" fillId="0" borderId="2" xfId="0" applyNumberFormat="1" applyFont="1" applyBorder="1" applyAlignment="1" applyProtection="1">
      <alignment horizontal="center" vertical="top" shrinkToFit="1"/>
      <protection locked="0"/>
    </xf>
    <xf numFmtId="193" fontId="8" fillId="0" borderId="2" xfId="8" applyNumberFormat="1" applyBorder="1" applyAlignment="1" applyProtection="1">
      <alignment horizontal="right" vertical="top" shrinkToFit="1"/>
      <protection locked="0"/>
    </xf>
    <xf numFmtId="193" fontId="8" fillId="0" borderId="2" xfId="0" applyNumberFormat="1" applyFont="1" applyBorder="1" applyAlignment="1" applyProtection="1">
      <alignment horizontal="center" vertical="top" shrinkToFit="1"/>
      <protection locked="0"/>
    </xf>
    <xf numFmtId="193" fontId="0" fillId="0" borderId="2" xfId="8" applyNumberFormat="1" applyFont="1" applyBorder="1" applyAlignment="1" applyProtection="1">
      <alignment horizontal="right" vertical="top" shrinkToFit="1"/>
      <protection locked="0"/>
    </xf>
    <xf numFmtId="193" fontId="0" fillId="0" borderId="33" xfId="8" applyNumberFormat="1" applyFont="1" applyBorder="1" applyAlignment="1" applyProtection="1">
      <alignment horizontal="right" vertical="center" shrinkToFit="1"/>
      <protection locked="0"/>
    </xf>
    <xf numFmtId="193" fontId="8" fillId="0" borderId="36" xfId="0" applyNumberFormat="1" applyFont="1" applyBorder="1" applyAlignment="1" applyProtection="1">
      <alignment horizontal="right" vertical="center"/>
      <protection locked="0"/>
    </xf>
    <xf numFmtId="193" fontId="0" fillId="0" borderId="2" xfId="0" applyNumberFormat="1" applyBorder="1" applyAlignment="1" applyProtection="1">
      <alignment horizontal="right" vertical="top" shrinkToFit="1"/>
      <protection locked="0"/>
    </xf>
    <xf numFmtId="193" fontId="0" fillId="0" borderId="2" xfId="0" applyNumberFormat="1" applyBorder="1" applyAlignment="1" applyProtection="1">
      <alignment horizontal="center" vertical="top" shrinkToFit="1"/>
      <protection locked="0"/>
    </xf>
    <xf numFmtId="193" fontId="3" fillId="0" borderId="36" xfId="0" applyNumberFormat="1" applyFont="1" applyBorder="1" applyAlignment="1" applyProtection="1">
      <alignment horizontal="right" vertical="center"/>
      <protection locked="0"/>
    </xf>
    <xf numFmtId="193" fontId="3" fillId="0" borderId="33" xfId="8" applyNumberFormat="1" applyFont="1" applyBorder="1" applyAlignment="1" applyProtection="1">
      <alignment horizontal="right" vertical="center" shrinkToFit="1"/>
      <protection locked="0"/>
    </xf>
    <xf numFmtId="193" fontId="8" fillId="0" borderId="33" xfId="8" applyNumberFormat="1" applyBorder="1" applyAlignment="1" applyProtection="1">
      <alignment horizontal="right" vertical="center" shrinkToFit="1"/>
      <protection locked="0"/>
    </xf>
    <xf numFmtId="193" fontId="84" fillId="0" borderId="2" xfId="202" applyNumberFormat="1" applyFont="1" applyFill="1" applyBorder="1" applyAlignment="1" applyProtection="1">
      <alignment horizontal="right" vertical="top" shrinkToFit="1"/>
      <protection locked="0"/>
    </xf>
    <xf numFmtId="193" fontId="84" fillId="0" borderId="2" xfId="0" applyNumberFormat="1" applyFont="1" applyBorder="1" applyAlignment="1" applyProtection="1">
      <alignment horizontal="right" vertical="top" shrinkToFit="1"/>
      <protection locked="0"/>
    </xf>
    <xf numFmtId="193" fontId="3" fillId="0" borderId="6" xfId="0" applyNumberFormat="1" applyFont="1" applyBorder="1" applyAlignment="1" applyProtection="1">
      <alignment horizontal="right" vertical="top" shrinkToFit="1"/>
      <protection locked="0"/>
    </xf>
    <xf numFmtId="193" fontId="8" fillId="0" borderId="33" xfId="0" applyNumberFormat="1" applyFont="1" applyBorder="1" applyAlignment="1" applyProtection="1">
      <alignment horizontal="right" vertical="center"/>
      <protection locked="0"/>
    </xf>
    <xf numFmtId="193" fontId="8" fillId="0" borderId="0" xfId="0" applyNumberFormat="1" applyFont="1" applyAlignment="1" applyProtection="1">
      <alignment horizontal="right" vertical="top" shrinkToFit="1"/>
      <protection locked="0"/>
    </xf>
    <xf numFmtId="193" fontId="8" fillId="0" borderId="6" xfId="0" applyNumberFormat="1" applyFont="1" applyBorder="1" applyAlignment="1" applyProtection="1">
      <alignment horizontal="right" vertical="center"/>
      <protection locked="0"/>
    </xf>
    <xf numFmtId="193" fontId="8" fillId="0" borderId="2" xfId="0" applyNumberFormat="1" applyFont="1" applyBorder="1" applyAlignment="1" applyProtection="1">
      <alignment horizontal="right" vertical="center"/>
      <protection locked="0"/>
    </xf>
    <xf numFmtId="193" fontId="8" fillId="0" borderId="25" xfId="0" applyNumberFormat="1" applyFont="1" applyBorder="1" applyAlignment="1" applyProtection="1">
      <alignment horizontal="right" vertical="top" shrinkToFit="1"/>
      <protection locked="0"/>
    </xf>
    <xf numFmtId="193" fontId="8" fillId="0" borderId="2" xfId="8" applyNumberFormat="1" applyBorder="1" applyAlignment="1" applyProtection="1">
      <alignment horizontal="right" vertical="center" shrinkToFit="1"/>
      <protection locked="0"/>
    </xf>
    <xf numFmtId="193" fontId="8" fillId="0" borderId="25" xfId="8" applyNumberFormat="1" applyBorder="1" applyAlignment="1" applyProtection="1">
      <alignment horizontal="right" vertical="top" shrinkToFit="1"/>
      <protection locked="0"/>
    </xf>
    <xf numFmtId="193" fontId="8" fillId="0" borderId="26" xfId="0" applyNumberFormat="1" applyFont="1" applyBorder="1" applyAlignment="1" applyProtection="1">
      <alignment horizontal="right" vertical="top" shrinkToFit="1"/>
      <protection locked="0"/>
    </xf>
    <xf numFmtId="193" fontId="3" fillId="0" borderId="33" xfId="0" applyNumberFormat="1" applyFont="1" applyBorder="1" applyAlignment="1" applyProtection="1">
      <alignment horizontal="right" vertical="center" shrinkToFit="1"/>
      <protection locked="0"/>
    </xf>
    <xf numFmtId="193" fontId="8" fillId="0" borderId="33" xfId="0" applyNumberFormat="1" applyFont="1" applyBorder="1" applyAlignment="1" applyProtection="1">
      <alignment horizontal="right" vertical="center" shrinkToFit="1"/>
      <protection locked="0"/>
    </xf>
    <xf numFmtId="193" fontId="8" fillId="0" borderId="26" xfId="8" applyNumberFormat="1" applyBorder="1" applyAlignment="1" applyProtection="1">
      <alignment horizontal="right" vertical="top" shrinkToFit="1"/>
      <protection locked="0"/>
    </xf>
    <xf numFmtId="193" fontId="8" fillId="0" borderId="34" xfId="0" applyNumberFormat="1" applyFont="1" applyBorder="1" applyAlignment="1" applyProtection="1">
      <alignment horizontal="right" vertical="center"/>
      <protection locked="0"/>
    </xf>
    <xf numFmtId="193" fontId="3" fillId="0" borderId="2" xfId="8" applyNumberFormat="1" applyFont="1" applyBorder="1" applyAlignment="1" applyProtection="1">
      <alignment horizontal="right" vertical="top" shrinkToFit="1"/>
      <protection locked="0"/>
    </xf>
    <xf numFmtId="193" fontId="8" fillId="0" borderId="36" xfId="8" applyNumberFormat="1" applyBorder="1" applyAlignment="1" applyProtection="1">
      <alignment horizontal="right" vertical="center"/>
      <protection locked="0"/>
    </xf>
    <xf numFmtId="193" fontId="3" fillId="0" borderId="36" xfId="8" applyNumberFormat="1" applyFont="1" applyBorder="1" applyAlignment="1" applyProtection="1">
      <alignment horizontal="right" vertical="center"/>
      <protection locked="0"/>
    </xf>
    <xf numFmtId="193" fontId="8" fillId="0" borderId="5" xfId="8" applyNumberFormat="1" applyBorder="1" applyAlignment="1" applyProtection="1">
      <alignment horizontal="right" vertical="top" shrinkToFit="1"/>
      <protection locked="0"/>
    </xf>
    <xf numFmtId="193" fontId="8" fillId="0" borderId="5" xfId="0" applyNumberFormat="1" applyFont="1" applyBorder="1" applyAlignment="1" applyProtection="1">
      <alignment horizontal="right" vertical="top" shrinkToFit="1"/>
      <protection locked="0"/>
    </xf>
    <xf numFmtId="193" fontId="8" fillId="0" borderId="33" xfId="8" applyNumberFormat="1" applyBorder="1" applyAlignment="1" applyProtection="1">
      <alignment horizontal="right" vertical="center"/>
      <protection locked="0"/>
    </xf>
    <xf numFmtId="193" fontId="3" fillId="0" borderId="33" xfId="8" applyNumberFormat="1" applyFont="1" applyBorder="1" applyAlignment="1" applyProtection="1">
      <alignment horizontal="right" vertical="center"/>
      <protection locked="0"/>
    </xf>
    <xf numFmtId="193" fontId="3" fillId="0" borderId="6" xfId="8" applyNumberFormat="1" applyFont="1" applyBorder="1" applyAlignment="1" applyProtection="1">
      <alignment horizontal="right" vertical="top" shrinkToFit="1"/>
      <protection locked="0"/>
    </xf>
    <xf numFmtId="193" fontId="8" fillId="0" borderId="6" xfId="8" applyNumberFormat="1" applyBorder="1" applyAlignment="1" applyProtection="1">
      <alignment horizontal="right" vertical="top" shrinkToFit="1"/>
      <protection locked="0"/>
    </xf>
    <xf numFmtId="193" fontId="3" fillId="0" borderId="36" xfId="8" applyNumberFormat="1" applyFont="1" applyBorder="1" applyAlignment="1" applyProtection="1">
      <alignment horizontal="right" vertical="top"/>
      <protection locked="0"/>
    </xf>
    <xf numFmtId="193" fontId="8" fillId="0" borderId="33" xfId="8" applyNumberFormat="1" applyBorder="1" applyAlignment="1" applyProtection="1">
      <alignment horizontal="right" vertical="top" shrinkToFit="1"/>
      <protection locked="0"/>
    </xf>
    <xf numFmtId="193" fontId="8" fillId="0" borderId="0" xfId="8" applyNumberFormat="1" applyAlignment="1" applyProtection="1">
      <alignment horizontal="right" vertical="top" shrinkToFit="1"/>
      <protection locked="0"/>
    </xf>
    <xf numFmtId="193" fontId="3" fillId="0" borderId="0" xfId="8" applyNumberFormat="1" applyFont="1" applyAlignment="1" applyProtection="1">
      <alignment vertical="top"/>
      <protection locked="0"/>
    </xf>
    <xf numFmtId="193" fontId="3" fillId="0" borderId="2" xfId="202" applyNumberFormat="1" applyFont="1" applyBorder="1" applyAlignment="1" applyProtection="1">
      <alignment horizontal="right" vertical="top" shrinkToFit="1"/>
      <protection locked="0"/>
    </xf>
    <xf numFmtId="193" fontId="3" fillId="0" borderId="2" xfId="202" applyNumberFormat="1" applyFont="1" applyBorder="1" applyAlignment="1" applyProtection="1">
      <alignment horizontal="left" vertical="top" shrinkToFit="1"/>
      <protection locked="0"/>
    </xf>
    <xf numFmtId="193" fontId="8" fillId="0" borderId="2" xfId="202" applyNumberFormat="1" applyFont="1" applyBorder="1" applyAlignment="1" applyProtection="1">
      <alignment horizontal="right" vertical="top" shrinkToFit="1"/>
      <protection locked="0"/>
    </xf>
    <xf numFmtId="193" fontId="8" fillId="0" borderId="2" xfId="202" applyNumberFormat="1" applyFont="1" applyBorder="1" applyAlignment="1" applyProtection="1">
      <alignment horizontal="left" vertical="top" shrinkToFit="1"/>
      <protection locked="0"/>
    </xf>
    <xf numFmtId="193" fontId="8" fillId="0" borderId="36" xfId="202" applyNumberFormat="1" applyFont="1" applyBorder="1" applyAlignment="1" applyProtection="1">
      <alignment horizontal="right" vertical="center"/>
      <protection locked="0"/>
    </xf>
    <xf numFmtId="193" fontId="8" fillId="0" borderId="33" xfId="202" applyNumberFormat="1" applyFont="1" applyBorder="1" applyAlignment="1" applyProtection="1">
      <alignment horizontal="left" vertical="center"/>
      <protection locked="0"/>
    </xf>
    <xf numFmtId="193" fontId="8" fillId="0" borderId="25" xfId="202" applyNumberFormat="1" applyFont="1" applyBorder="1" applyAlignment="1" applyProtection="1">
      <alignment horizontal="right" vertical="top"/>
      <protection locked="0"/>
    </xf>
    <xf numFmtId="193" fontId="8" fillId="0" borderId="2" xfId="202" applyNumberFormat="1" applyFont="1" applyBorder="1" applyAlignment="1" applyProtection="1">
      <alignment horizontal="left" vertical="top"/>
      <protection locked="0"/>
    </xf>
    <xf numFmtId="193" fontId="3" fillId="0" borderId="36" xfId="202" applyNumberFormat="1" applyFont="1" applyBorder="1" applyAlignment="1" applyProtection="1">
      <alignment horizontal="right" vertical="center"/>
      <protection locked="0"/>
    </xf>
    <xf numFmtId="193" fontId="3" fillId="0" borderId="33" xfId="202" applyNumberFormat="1" applyFont="1" applyBorder="1" applyAlignment="1" applyProtection="1">
      <alignment horizontal="left" vertical="center"/>
      <protection locked="0"/>
    </xf>
    <xf numFmtId="193" fontId="8" fillId="0" borderId="36" xfId="202" applyNumberFormat="1" applyFont="1" applyBorder="1" applyAlignment="1" applyProtection="1">
      <alignment horizontal="left" vertical="center"/>
      <protection locked="0"/>
    </xf>
    <xf numFmtId="193" fontId="8" fillId="0" borderId="6" xfId="202" applyNumberFormat="1" applyFont="1" applyBorder="1" applyAlignment="1" applyProtection="1">
      <alignment horizontal="right" vertical="top" shrinkToFit="1"/>
      <protection locked="0"/>
    </xf>
    <xf numFmtId="193" fontId="8" fillId="0" borderId="6" xfId="202" applyNumberFormat="1" applyFont="1" applyBorder="1" applyAlignment="1" applyProtection="1">
      <alignment horizontal="left" vertical="top" shrinkToFit="1"/>
      <protection locked="0"/>
    </xf>
    <xf numFmtId="193" fontId="8" fillId="0" borderId="26" xfId="202" applyNumberFormat="1" applyFont="1" applyBorder="1" applyAlignment="1" applyProtection="1">
      <alignment horizontal="left" vertical="top" shrinkToFit="1"/>
      <protection locked="0"/>
    </xf>
    <xf numFmtId="193" fontId="3" fillId="0" borderId="26" xfId="202" applyNumberFormat="1" applyFont="1" applyBorder="1" applyAlignment="1" applyProtection="1">
      <alignment horizontal="right" vertical="top" shrinkToFit="1"/>
      <protection locked="0"/>
    </xf>
    <xf numFmtId="193" fontId="3" fillId="0" borderId="26" xfId="202" applyNumberFormat="1" applyFont="1" applyBorder="1" applyAlignment="1" applyProtection="1">
      <alignment horizontal="left" vertical="top" shrinkToFit="1"/>
      <protection locked="0"/>
    </xf>
    <xf numFmtId="193" fontId="3" fillId="0" borderId="6" xfId="202" applyNumberFormat="1" applyFont="1" applyBorder="1" applyAlignment="1" applyProtection="1">
      <alignment horizontal="left" vertical="top" shrinkToFit="1"/>
      <protection locked="0"/>
    </xf>
    <xf numFmtId="193" fontId="3" fillId="0" borderId="2" xfId="8" applyNumberFormat="1" applyFont="1" applyBorder="1" applyAlignment="1" applyProtection="1">
      <alignment horizontal="left" vertical="top" wrapText="1"/>
      <protection locked="0"/>
    </xf>
    <xf numFmtId="193" fontId="3" fillId="0" borderId="2" xfId="202" applyNumberFormat="1" applyFont="1" applyFill="1" applyBorder="1" applyAlignment="1" applyProtection="1">
      <alignment horizontal="left" vertical="top" shrinkToFit="1"/>
      <protection locked="0"/>
    </xf>
    <xf numFmtId="193" fontId="8" fillId="0" borderId="2" xfId="202" applyNumberFormat="1" applyFont="1" applyFill="1" applyBorder="1" applyAlignment="1" applyProtection="1">
      <alignment horizontal="left" vertical="top" shrinkToFit="1"/>
      <protection locked="0"/>
    </xf>
    <xf numFmtId="193" fontId="8" fillId="0" borderId="36" xfId="0" applyNumberFormat="1" applyFont="1" applyBorder="1" applyAlignment="1" applyProtection="1">
      <alignment vertical="center"/>
      <protection locked="0"/>
    </xf>
    <xf numFmtId="193" fontId="8" fillId="0" borderId="33" xfId="8" applyNumberFormat="1" applyBorder="1" applyAlignment="1" applyProtection="1">
      <alignment vertical="center" shrinkToFit="1"/>
      <protection locked="0"/>
    </xf>
    <xf numFmtId="193" fontId="8" fillId="0" borderId="2" xfId="0" applyNumberFormat="1" applyFont="1" applyBorder="1" applyAlignment="1" applyProtection="1">
      <alignment vertical="top" shrinkToFit="1"/>
      <protection locked="0"/>
    </xf>
    <xf numFmtId="193" fontId="3" fillId="0" borderId="2" xfId="0" applyNumberFormat="1" applyFont="1" applyBorder="1" applyAlignment="1" applyProtection="1">
      <alignment vertical="top" shrinkToFit="1"/>
      <protection locked="0"/>
    </xf>
    <xf numFmtId="193" fontId="8" fillId="0" borderId="2" xfId="8" applyNumberFormat="1" applyBorder="1" applyAlignment="1" applyProtection="1">
      <alignment vertical="top" shrinkToFit="1"/>
      <protection locked="0"/>
    </xf>
    <xf numFmtId="165" fontId="3" fillId="0" borderId="44" xfId="0" applyNumberFormat="1" applyFont="1" applyBorder="1" applyAlignment="1" applyProtection="1">
      <alignment horizontal="left" vertical="center"/>
      <protection locked="0"/>
    </xf>
    <xf numFmtId="165" fontId="3" fillId="0" borderId="38" xfId="0" applyNumberFormat="1" applyFont="1" applyBorder="1" applyAlignment="1" applyProtection="1">
      <alignment horizontal="left" vertical="center"/>
      <protection locked="0"/>
    </xf>
    <xf numFmtId="165" fontId="3" fillId="0" borderId="44" xfId="0" applyNumberFormat="1" applyFont="1" applyBorder="1" applyAlignment="1" applyProtection="1">
      <alignment horizontal="left" vertical="center" shrinkToFit="1"/>
      <protection locked="0"/>
    </xf>
    <xf numFmtId="165" fontId="8" fillId="0" borderId="44" xfId="0" applyNumberFormat="1" applyFont="1" applyBorder="1" applyAlignment="1" applyProtection="1">
      <alignment horizontal="left" vertical="center" shrinkToFit="1"/>
      <protection locked="0"/>
    </xf>
    <xf numFmtId="165" fontId="3" fillId="0" borderId="46" xfId="0" applyNumberFormat="1" applyFont="1" applyBorder="1" applyAlignment="1" applyProtection="1">
      <alignment horizontal="left" vertical="center" shrinkToFit="1"/>
      <protection locked="0"/>
    </xf>
    <xf numFmtId="165" fontId="3" fillId="0" borderId="43" xfId="0" applyNumberFormat="1" applyFont="1" applyBorder="1" applyAlignment="1" applyProtection="1">
      <alignment horizontal="left" vertical="center"/>
      <protection locked="0"/>
    </xf>
    <xf numFmtId="0" fontId="3" fillId="0" borderId="0" xfId="0" applyFont="1" applyAlignment="1">
      <alignment vertical="center" wrapText="1"/>
    </xf>
    <xf numFmtId="49" fontId="3" fillId="0" borderId="45" xfId="0" applyNumberFormat="1" applyFont="1" applyBorder="1" applyAlignment="1">
      <alignment horizontal="center" vertical="center"/>
    </xf>
    <xf numFmtId="165" fontId="3" fillId="0" borderId="46" xfId="0" applyNumberFormat="1" applyFont="1" applyBorder="1" applyAlignment="1" applyProtection="1">
      <alignment horizontal="left" vertical="center"/>
      <protection locked="0"/>
    </xf>
    <xf numFmtId="49" fontId="3" fillId="0" borderId="0" xfId="0" applyNumberFormat="1" applyFont="1" applyAlignment="1">
      <alignment horizontal="center" vertical="center"/>
    </xf>
    <xf numFmtId="165" fontId="3" fillId="0" borderId="0" xfId="0" applyNumberFormat="1" applyFont="1" applyAlignment="1" applyProtection="1">
      <alignment horizontal="left" vertical="center"/>
      <protection locked="0"/>
    </xf>
    <xf numFmtId="49" fontId="3" fillId="0" borderId="0" xfId="0" applyNumberFormat="1" applyFont="1" applyBorder="1" applyAlignment="1">
      <alignment vertical="top" shrinkToFit="1"/>
    </xf>
    <xf numFmtId="0" fontId="3" fillId="0" borderId="0" xfId="0" applyFont="1" applyBorder="1" applyAlignment="1">
      <alignment vertical="top" wrapText="1"/>
    </xf>
    <xf numFmtId="0" fontId="3" fillId="0" borderId="0" xfId="0" applyFont="1" applyBorder="1" applyAlignment="1">
      <alignment horizontal="center" vertical="top" shrinkToFit="1"/>
    </xf>
    <xf numFmtId="0" fontId="3" fillId="0" borderId="0" xfId="0" applyFont="1" applyBorder="1" applyAlignment="1">
      <alignment horizontal="right" vertical="top" shrinkToFit="1"/>
    </xf>
    <xf numFmtId="0" fontId="8" fillId="0" borderId="5" xfId="0" applyFont="1" applyBorder="1" applyAlignment="1">
      <alignment vertical="top"/>
    </xf>
    <xf numFmtId="49" fontId="3" fillId="0" borderId="0" xfId="8" applyNumberFormat="1" applyFont="1" applyBorder="1" applyAlignment="1">
      <alignment vertical="top" shrinkToFit="1"/>
    </xf>
    <xf numFmtId="0" fontId="3" fillId="0" borderId="0" xfId="8" applyFont="1" applyBorder="1" applyAlignment="1">
      <alignment vertical="top" wrapText="1"/>
    </xf>
    <xf numFmtId="0" fontId="3" fillId="0" borderId="0" xfId="8" applyFont="1" applyBorder="1" applyAlignment="1">
      <alignment horizontal="center" vertical="top" shrinkToFit="1"/>
    </xf>
    <xf numFmtId="0" fontId="3" fillId="0" borderId="0" xfId="8" applyFont="1" applyBorder="1" applyAlignment="1">
      <alignment horizontal="right" vertical="top" shrinkToFit="1"/>
    </xf>
    <xf numFmtId="0" fontId="8" fillId="0" borderId="5" xfId="8" applyBorder="1" applyAlignment="1" applyProtection="1">
      <alignment vertical="top"/>
      <protection locked="0"/>
    </xf>
    <xf numFmtId="49" fontId="8" fillId="0" borderId="2" xfId="8" applyNumberFormat="1" applyFont="1" applyBorder="1" applyAlignment="1">
      <alignment vertical="top" shrinkToFit="1"/>
    </xf>
    <xf numFmtId="0" fontId="77" fillId="0" borderId="0" xfId="8" applyFont="1" applyAlignment="1">
      <alignment horizontal="center"/>
    </xf>
    <xf numFmtId="0" fontId="8" fillId="0" borderId="0" xfId="8" applyAlignment="1">
      <alignment horizontal="center"/>
    </xf>
    <xf numFmtId="0" fontId="3" fillId="0" borderId="3" xfId="0" applyFont="1" applyBorder="1" applyAlignment="1" applyProtection="1">
      <alignment horizontal="right" vertical="top" shrinkToFit="1"/>
      <protection locked="0"/>
    </xf>
    <xf numFmtId="0" fontId="3" fillId="0" borderId="29" xfId="0" applyFont="1" applyBorder="1" applyAlignment="1" applyProtection="1">
      <alignment horizontal="right" vertical="top" shrinkToFit="1"/>
      <protection locked="0"/>
    </xf>
    <xf numFmtId="0" fontId="3" fillId="0" borderId="3" xfId="0" applyFont="1" applyBorder="1" applyAlignment="1" applyProtection="1">
      <alignment horizontal="right" vertical="top"/>
      <protection locked="0"/>
    </xf>
    <xf numFmtId="0" fontId="3" fillId="0" borderId="29" xfId="0" applyFont="1" applyBorder="1" applyAlignment="1" applyProtection="1">
      <alignment horizontal="right" vertical="top"/>
      <protection locked="0"/>
    </xf>
    <xf numFmtId="0" fontId="3" fillId="0" borderId="3" xfId="8" applyFont="1" applyBorder="1" applyAlignment="1" applyProtection="1">
      <alignment horizontal="right" vertical="top" shrinkToFit="1"/>
      <protection locked="0"/>
    </xf>
    <xf numFmtId="0" fontId="3" fillId="0" borderId="29" xfId="8" applyFont="1" applyBorder="1" applyAlignment="1" applyProtection="1">
      <alignment horizontal="right" vertical="top" shrinkToFit="1"/>
      <protection locked="0"/>
    </xf>
    <xf numFmtId="0" fontId="3" fillId="0" borderId="0" xfId="0" applyFont="1" applyAlignment="1" applyProtection="1">
      <alignment horizontal="right" vertical="top" shrinkToFit="1"/>
      <protection locked="0"/>
    </xf>
    <xf numFmtId="0" fontId="3" fillId="0" borderId="6" xfId="0" applyFont="1" applyBorder="1" applyAlignment="1" applyProtection="1">
      <alignment horizontal="right" vertical="top" shrinkToFit="1"/>
      <protection locked="0"/>
    </xf>
    <xf numFmtId="0" fontId="3" fillId="0" borderId="0" xfId="0" applyFont="1" applyBorder="1" applyAlignment="1" applyProtection="1">
      <alignment horizontal="right" vertical="top" shrinkToFit="1"/>
      <protection locked="0"/>
    </xf>
    <xf numFmtId="49" fontId="76" fillId="0" borderId="4" xfId="8" applyNumberFormat="1" applyFont="1" applyBorder="1" applyAlignment="1">
      <alignment vertical="top"/>
    </xf>
    <xf numFmtId="49" fontId="76" fillId="0" borderId="1" xfId="8" applyNumberFormat="1" applyFont="1" applyBorder="1" applyAlignment="1">
      <alignment vertical="top"/>
    </xf>
    <xf numFmtId="49" fontId="3" fillId="0" borderId="3" xfId="8" applyNumberFormat="1" applyFont="1" applyBorder="1" applyAlignment="1">
      <alignment horizontal="right" vertical="top" wrapText="1"/>
    </xf>
    <xf numFmtId="49" fontId="3" fillId="0" borderId="29" xfId="8" applyNumberFormat="1" applyFont="1" applyBorder="1" applyAlignment="1">
      <alignment horizontal="right" vertical="top" wrapText="1"/>
    </xf>
    <xf numFmtId="0" fontId="8" fillId="0" borderId="0" xfId="8" applyAlignment="1">
      <alignment horizontal="center" vertical="center"/>
    </xf>
    <xf numFmtId="0" fontId="77" fillId="0" borderId="0" xfId="8" applyFont="1" applyAlignment="1">
      <alignment horizontal="center" vertical="center"/>
    </xf>
    <xf numFmtId="49" fontId="29" fillId="0" borderId="39" xfId="0" applyNumberFormat="1" applyFont="1" applyBorder="1" applyAlignment="1">
      <alignment horizontal="center" vertical="center"/>
    </xf>
    <xf numFmtId="49" fontId="29" fillId="0" borderId="21" xfId="0" applyNumberFormat="1" applyFont="1" applyBorder="1" applyAlignment="1">
      <alignment horizontal="center" vertical="center"/>
    </xf>
    <xf numFmtId="49" fontId="29" fillId="0" borderId="40" xfId="0" applyNumberFormat="1" applyFont="1" applyBorder="1" applyAlignment="1">
      <alignment horizontal="center" vertical="center"/>
    </xf>
    <xf numFmtId="49" fontId="29" fillId="0" borderId="41" xfId="0" applyNumberFormat="1" applyFont="1" applyBorder="1" applyAlignment="1">
      <alignment horizontal="center" vertical="center"/>
    </xf>
    <xf numFmtId="49" fontId="29" fillId="0" borderId="0" xfId="0" applyNumberFormat="1" applyFont="1" applyAlignment="1">
      <alignment horizontal="center" vertical="center"/>
    </xf>
    <xf numFmtId="49" fontId="29" fillId="0" borderId="42" xfId="0" applyNumberFormat="1" applyFont="1" applyBorder="1" applyAlignment="1">
      <alignment horizontal="center" vertical="center"/>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2" xfId="0" applyFont="1" applyBorder="1" applyAlignment="1">
      <alignment horizontal="center" vertical="center" wrapText="1"/>
    </xf>
  </cellXfs>
  <cellStyles count="317">
    <cellStyle name=".Assumption" xfId="152" xr:uid="{00000000-0005-0000-0000-000000000000}"/>
    <cellStyle name=".Pickup" xfId="153" xr:uid="{00000000-0005-0000-0000-000001000000}"/>
    <cellStyle name=".Warning" xfId="154" xr:uid="{00000000-0005-0000-0000-000002000000}"/>
    <cellStyle name="??" xfId="155" xr:uid="{00000000-0005-0000-0000-000003000000}"/>
    <cellStyle name="?? [0.00]_PERSONAL" xfId="156" xr:uid="{00000000-0005-0000-0000-000004000000}"/>
    <cellStyle name="???? [0.00]_PERSONAL" xfId="157" xr:uid="{00000000-0005-0000-0000-000005000000}"/>
    <cellStyle name="????_PERSONAL" xfId="158" xr:uid="{00000000-0005-0000-0000-000006000000}"/>
    <cellStyle name="??_PERSONAL" xfId="159" xr:uid="{00000000-0005-0000-0000-000007000000}"/>
    <cellStyle name="_Book2" xfId="160" xr:uid="{00000000-0005-0000-0000-000008000000}"/>
    <cellStyle name="_Capex inclusion" xfId="161" xr:uid="{00000000-0005-0000-0000-000009000000}"/>
    <cellStyle name="_Capital Estimate - 29 June 06- Option 5 rev 4f Ingwe (2)" xfId="162" xr:uid="{00000000-0005-0000-0000-00000A000000}"/>
    <cellStyle name="_Replacement Capital - Mining + IT + Eng + Office 2006-10-31 07-33" xfId="163" xr:uid="{00000000-0005-0000-0000-00000B000000}"/>
    <cellStyle name="_Sheet1" xfId="164" xr:uid="{00000000-0005-0000-0000-00000C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customBuiltin="1"/>
    <cellStyle name="4" xfId="165" xr:uid="{00000000-0005-0000-0000-000013000000}"/>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customBuilti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customBuiltin="1"/>
    <cellStyle name="Accent1" xfId="25" builtinId="29" customBuiltin="1"/>
    <cellStyle name="Accent1 - 20%" xfId="166" xr:uid="{00000000-0005-0000-0000-000021000000}"/>
    <cellStyle name="Accent1 - 40%" xfId="167" xr:uid="{00000000-0005-0000-0000-000022000000}"/>
    <cellStyle name="Accent1 - 60%" xfId="168" xr:uid="{00000000-0005-0000-0000-000023000000}"/>
    <cellStyle name="Accent2" xfId="29" builtinId="33" customBuiltin="1"/>
    <cellStyle name="Accent2 - 20%" xfId="169" xr:uid="{00000000-0005-0000-0000-000025000000}"/>
    <cellStyle name="Accent2 - 40%" xfId="170" xr:uid="{00000000-0005-0000-0000-000026000000}"/>
    <cellStyle name="Accent2 - 60%" xfId="171" xr:uid="{00000000-0005-0000-0000-000027000000}"/>
    <cellStyle name="Accent3" xfId="33" builtinId="37" customBuiltin="1"/>
    <cellStyle name="Accent3 - 20%" xfId="172" xr:uid="{00000000-0005-0000-0000-000029000000}"/>
    <cellStyle name="Accent3 - 40%" xfId="173" xr:uid="{00000000-0005-0000-0000-00002A000000}"/>
    <cellStyle name="Accent3 - 60%" xfId="174" xr:uid="{00000000-0005-0000-0000-00002B000000}"/>
    <cellStyle name="Accent4" xfId="37" builtinId="41" customBuiltin="1"/>
    <cellStyle name="Accent4 - 20%" xfId="175" xr:uid="{00000000-0005-0000-0000-00002D000000}"/>
    <cellStyle name="Accent4 - 40%" xfId="176" xr:uid="{00000000-0005-0000-0000-00002E000000}"/>
    <cellStyle name="Accent4 - 60%" xfId="177" xr:uid="{00000000-0005-0000-0000-00002F000000}"/>
    <cellStyle name="Accent5" xfId="41" builtinId="45" customBuiltin="1"/>
    <cellStyle name="Accent5 - 20%" xfId="178" xr:uid="{00000000-0005-0000-0000-000031000000}"/>
    <cellStyle name="Accent5 - 40%" xfId="179" xr:uid="{00000000-0005-0000-0000-000032000000}"/>
    <cellStyle name="Accent5 - 60%" xfId="180" xr:uid="{00000000-0005-0000-0000-000033000000}"/>
    <cellStyle name="Accent6" xfId="45" builtinId="49" customBuiltin="1"/>
    <cellStyle name="Accent6 - 20%" xfId="181" xr:uid="{00000000-0005-0000-0000-000035000000}"/>
    <cellStyle name="Accent6 - 40%" xfId="182" xr:uid="{00000000-0005-0000-0000-000036000000}"/>
    <cellStyle name="Accent6 - 60%" xfId="183" xr:uid="{00000000-0005-0000-0000-000037000000}"/>
    <cellStyle name="Bad" xfId="15" builtinId="27" customBuiltin="1"/>
    <cellStyle name="BE Pickup Link" xfId="184" xr:uid="{00000000-0005-0000-0000-000039000000}"/>
    <cellStyle name="Black" xfId="185" xr:uid="{00000000-0005-0000-0000-00003A000000}"/>
    <cellStyle name="Blank" xfId="186" xr:uid="{00000000-0005-0000-0000-00003B000000}"/>
    <cellStyle name="Blank 2" xfId="187" xr:uid="{00000000-0005-0000-0000-00003C000000}"/>
    <cellStyle name="Blank 3" xfId="188" xr:uid="{00000000-0005-0000-0000-00003D000000}"/>
    <cellStyle name="Blank 4" xfId="189" xr:uid="{00000000-0005-0000-0000-00003E000000}"/>
    <cellStyle name="Blue" xfId="190" xr:uid="{00000000-0005-0000-0000-00003F000000}"/>
    <cellStyle name="Body_$Numeric" xfId="191" xr:uid="{00000000-0005-0000-0000-000040000000}"/>
    <cellStyle name="Book Link" xfId="192" xr:uid="{00000000-0005-0000-0000-000041000000}"/>
    <cellStyle name="Calculation" xfId="19" builtinId="22" customBuiltin="1"/>
    <cellStyle name="CenterHeader1" xfId="193" xr:uid="{00000000-0005-0000-0000-000043000000}"/>
    <cellStyle name="CenterHeader2" xfId="194" xr:uid="{00000000-0005-0000-0000-000044000000}"/>
    <cellStyle name="Check Cell" xfId="21" builtinId="23" customBuiltin="1"/>
    <cellStyle name="Comet" xfId="195" xr:uid="{00000000-0005-0000-0000-000046000000}"/>
    <cellStyle name="Comet 2" xfId="196" xr:uid="{00000000-0005-0000-0000-000047000000}"/>
    <cellStyle name="Comet 3" xfId="197" xr:uid="{00000000-0005-0000-0000-000048000000}"/>
    <cellStyle name="Comet 4" xfId="198" xr:uid="{00000000-0005-0000-0000-000049000000}"/>
    <cellStyle name="Comma" xfId="300" builtinId="3"/>
    <cellStyle name="Comma 0" xfId="199" xr:uid="{00000000-0005-0000-0000-00004A000000}"/>
    <cellStyle name="Comma 1" xfId="200" xr:uid="{00000000-0005-0000-0000-00004B000000}"/>
    <cellStyle name="Comma 10" xfId="201" xr:uid="{00000000-0005-0000-0000-00004C000000}"/>
    <cellStyle name="Comma 11" xfId="202" xr:uid="{00000000-0005-0000-0000-00004D000000}"/>
    <cellStyle name="Comma 11 2" xfId="311" xr:uid="{EC625958-9855-4FC2-B775-A8030B7BEA06}"/>
    <cellStyle name="Comma 12" xfId="60" xr:uid="{00000000-0005-0000-0000-00004E000000}"/>
    <cellStyle name="Comma 13" xfId="316" xr:uid="{824E4508-CB01-47BD-B203-BDEE420CD81D}"/>
    <cellStyle name="Comma 2" xfId="72" xr:uid="{00000000-0005-0000-0000-00004F000000}"/>
    <cellStyle name="Comma 2 2" xfId="10" xr:uid="{00000000-0005-0000-0000-000050000000}"/>
    <cellStyle name="Comma 2 2 2" xfId="302" xr:uid="{D9071D46-9BF0-48FB-88E0-33FE45BD8F71}"/>
    <cellStyle name="Comma 2 3" xfId="75" xr:uid="{00000000-0005-0000-0000-000051000000}"/>
    <cellStyle name="Comma 2 3 2" xfId="295" xr:uid="{00000000-0005-0000-0000-000052000000}"/>
    <cellStyle name="Comma 2 3 2 2" xfId="315" xr:uid="{C9FE821E-98DE-46AD-A274-3BC2D118D1A1}"/>
    <cellStyle name="Comma 2 4" xfId="203" xr:uid="{00000000-0005-0000-0000-000053000000}"/>
    <cellStyle name="Comma 3" xfId="79" xr:uid="{00000000-0005-0000-0000-000054000000}"/>
    <cellStyle name="Comma 3 2" xfId="124" xr:uid="{00000000-0005-0000-0000-000055000000}"/>
    <cellStyle name="Comma 3 3" xfId="204" xr:uid="{00000000-0005-0000-0000-000056000000}"/>
    <cellStyle name="Comma 3 3 2" xfId="312" xr:uid="{A715BBFD-62CB-41EB-B58B-522A7B885ECE}"/>
    <cellStyle name="Comma 4" xfId="80" xr:uid="{00000000-0005-0000-0000-000057000000}"/>
    <cellStyle name="Comma 4 2" xfId="81" xr:uid="{00000000-0005-0000-0000-000058000000}"/>
    <cellStyle name="Comma 4 3" xfId="290" xr:uid="{00000000-0005-0000-0000-000059000000}"/>
    <cellStyle name="Comma 4 3 2" xfId="314" xr:uid="{9FB790F1-AC33-4D33-B406-09B4BDAAEC45}"/>
    <cellStyle name="Comma 5" xfId="82" xr:uid="{00000000-0005-0000-0000-00005A000000}"/>
    <cellStyle name="Comma 5 2" xfId="83" xr:uid="{00000000-0005-0000-0000-00005B000000}"/>
    <cellStyle name="Comma 6" xfId="84" xr:uid="{00000000-0005-0000-0000-00005C000000}"/>
    <cellStyle name="Comma 6 2" xfId="304" xr:uid="{D4BC9D55-C739-49C1-9279-B4F3FF8F8BD2}"/>
    <cellStyle name="Comma 7" xfId="119" xr:uid="{00000000-0005-0000-0000-00005D000000}"/>
    <cellStyle name="Comma 7 2" xfId="148" xr:uid="{00000000-0005-0000-0000-00005E000000}"/>
    <cellStyle name="Comma 7 2 2" xfId="310" xr:uid="{E2436345-5B36-48AF-8EF0-FED87754D7CA}"/>
    <cellStyle name="Comma 7 3" xfId="305" xr:uid="{D1CF3C83-67D5-444B-8B1C-530BFC76FF3F}"/>
    <cellStyle name="Comma 8" xfId="125" xr:uid="{00000000-0005-0000-0000-00005F000000}"/>
    <cellStyle name="Comma 8 2" xfId="205" xr:uid="{00000000-0005-0000-0000-000060000000}"/>
    <cellStyle name="Comma 8 2 2" xfId="313" xr:uid="{1436DCB5-8BD2-4913-8F1E-B68C9E6A2055}"/>
    <cellStyle name="Comma 8 3" xfId="306" xr:uid="{34E9BAD8-66B1-4B7F-B1F6-9C9FD4D3FFFC}"/>
    <cellStyle name="Comma 9" xfId="126" xr:uid="{00000000-0005-0000-0000-000061000000}"/>
    <cellStyle name="Comma 9 2" xfId="127" xr:uid="{00000000-0005-0000-0000-000062000000}"/>
    <cellStyle name="Comma 9 2 2" xfId="308" xr:uid="{488DBDD4-14C4-47D4-9F00-83E26CCA8395}"/>
    <cellStyle name="Comma 9 3" xfId="307" xr:uid="{04097031-1DCF-44AE-B1A2-A4C2B863F219}"/>
    <cellStyle name="Comma0" xfId="61" xr:uid="{00000000-0005-0000-0000-000063000000}"/>
    <cellStyle name="Comma0 2" xfId="9" xr:uid="{00000000-0005-0000-0000-000064000000}"/>
    <cellStyle name="Comma0 2 2" xfId="85" xr:uid="{00000000-0005-0000-0000-000065000000}"/>
    <cellStyle name="Comma0 2 3" xfId="128" xr:uid="{00000000-0005-0000-0000-000066000000}"/>
    <cellStyle name="Comma0 3" xfId="86" xr:uid="{00000000-0005-0000-0000-000067000000}"/>
    <cellStyle name="Comma0 3 2" xfId="288" xr:uid="{00000000-0005-0000-0000-000068000000}"/>
    <cellStyle name="Comma0 4" xfId="87" xr:uid="{00000000-0005-0000-0000-000069000000}"/>
    <cellStyle name="Comma0 4 2" xfId="88" xr:uid="{00000000-0005-0000-0000-00006A000000}"/>
    <cellStyle name="Comma0 4 3" xfId="291" xr:uid="{00000000-0005-0000-0000-00006B000000}"/>
    <cellStyle name="Comma0 5" xfId="89" xr:uid="{00000000-0005-0000-0000-00006C000000}"/>
    <cellStyle name="Comma0 6" xfId="118" xr:uid="{00000000-0005-0000-0000-00006D000000}"/>
    <cellStyle name="Comma0 6 2" xfId="147" xr:uid="{00000000-0005-0000-0000-00006E000000}"/>
    <cellStyle name="Comma0 7" xfId="129" xr:uid="{00000000-0005-0000-0000-00006F000000}"/>
    <cellStyle name="Comma0 7 2" xfId="206" xr:uid="{00000000-0005-0000-0000-000070000000}"/>
    <cellStyle name="Comma0 8" xfId="130" xr:uid="{00000000-0005-0000-0000-000071000000}"/>
    <cellStyle name="Comma0 8 2" xfId="131" xr:uid="{00000000-0005-0000-0000-000072000000}"/>
    <cellStyle name="Comma0 9" xfId="207" xr:uid="{00000000-0005-0000-0000-000073000000}"/>
    <cellStyle name="Comma0_SABS-E2" xfId="90" xr:uid="{00000000-0005-0000-0000-000074000000}"/>
    <cellStyle name="Comma1" xfId="62" xr:uid="{00000000-0005-0000-0000-000075000000}"/>
    <cellStyle name="Comma2" xfId="63" xr:uid="{00000000-0005-0000-0000-000076000000}"/>
    <cellStyle name="Comma3" xfId="64" xr:uid="{00000000-0005-0000-0000-000077000000}"/>
    <cellStyle name="ContentsHyperlink" xfId="208" xr:uid="{00000000-0005-0000-0000-000078000000}"/>
    <cellStyle name="Curren - Style2" xfId="209" xr:uid="{00000000-0005-0000-0000-000079000000}"/>
    <cellStyle name="Currency 2" xfId="91" xr:uid="{00000000-0005-0000-0000-00007A000000}"/>
    <cellStyle name="Currency 2 2" xfId="92" xr:uid="{00000000-0005-0000-0000-00007B000000}"/>
    <cellStyle name="Currency 2 3" xfId="132" xr:uid="{00000000-0005-0000-0000-00007C000000}"/>
    <cellStyle name="Currency 2 4" xfId="133" xr:uid="{00000000-0005-0000-0000-00007D000000}"/>
    <cellStyle name="Currency 2 4 2" xfId="309" xr:uid="{550ADAEB-DBAE-4E61-9CCF-9C92B8DD6769}"/>
    <cellStyle name="Currency 3" xfId="93" xr:uid="{00000000-0005-0000-0000-00007E000000}"/>
    <cellStyle name="Currency 3 2" xfId="94" xr:uid="{00000000-0005-0000-0000-00007F000000}"/>
    <cellStyle name="Currency 4" xfId="134" xr:uid="{00000000-0005-0000-0000-000080000000}"/>
    <cellStyle name="Currency0" xfId="73" xr:uid="{00000000-0005-0000-0000-000081000000}"/>
    <cellStyle name="Currency0 2" xfId="210" xr:uid="{00000000-0005-0000-0000-000082000000}"/>
    <cellStyle name="Data" xfId="211" xr:uid="{00000000-0005-0000-0000-000083000000}"/>
    <cellStyle name="Data 2" xfId="212" xr:uid="{00000000-0005-0000-0000-000084000000}"/>
    <cellStyle name="Data 3" xfId="213" xr:uid="{00000000-0005-0000-0000-000085000000}"/>
    <cellStyle name="Data 4" xfId="214" xr:uid="{00000000-0005-0000-0000-000086000000}"/>
    <cellStyle name="Date" xfId="65" xr:uid="{00000000-0005-0000-0000-000087000000}"/>
    <cellStyle name="Date - Style1" xfId="215" xr:uid="{00000000-0005-0000-0000-000088000000}"/>
    <cellStyle name="Date 2" xfId="95" xr:uid="{00000000-0005-0000-0000-000089000000}"/>
    <cellStyle name="Date 3" xfId="216" xr:uid="{00000000-0005-0000-0000-00008A000000}"/>
    <cellStyle name="Date_0909 5 Year Nominal Exchange Rate Forecast" xfId="217" xr:uid="{00000000-0005-0000-0000-00008B000000}"/>
    <cellStyle name="Dollars M" xfId="218" xr:uid="{00000000-0005-0000-0000-00008C000000}"/>
    <cellStyle name="Emphasis 1" xfId="219" xr:uid="{00000000-0005-0000-0000-00008D000000}"/>
    <cellStyle name="Emphasis 2" xfId="220" xr:uid="{00000000-0005-0000-0000-00008E000000}"/>
    <cellStyle name="Emphasis 3" xfId="221" xr:uid="{00000000-0005-0000-0000-00008F000000}"/>
    <cellStyle name="Error" xfId="222" xr:uid="{00000000-0005-0000-0000-000090000000}"/>
    <cellStyle name="Euro" xfId="223" xr:uid="{00000000-0005-0000-0000-000091000000}"/>
    <cellStyle name="Explanatory Text" xfId="23" builtinId="53" customBuiltin="1"/>
    <cellStyle name="F2" xfId="224" xr:uid="{00000000-0005-0000-0000-000093000000}"/>
    <cellStyle name="F3" xfId="96" xr:uid="{00000000-0005-0000-0000-000094000000}"/>
    <cellStyle name="F3 2" xfId="225" xr:uid="{00000000-0005-0000-0000-000095000000}"/>
    <cellStyle name="F4" xfId="97" xr:uid="{00000000-0005-0000-0000-000096000000}"/>
    <cellStyle name="F4 2" xfId="226" xr:uid="{00000000-0005-0000-0000-000097000000}"/>
    <cellStyle name="F5" xfId="227" xr:uid="{00000000-0005-0000-0000-000098000000}"/>
    <cellStyle name="F6" xfId="228" xr:uid="{00000000-0005-0000-0000-000099000000}"/>
    <cellStyle name="F7" xfId="98" xr:uid="{00000000-0005-0000-0000-00009A000000}"/>
    <cellStyle name="F7 2" xfId="229" xr:uid="{00000000-0005-0000-0000-00009B000000}"/>
    <cellStyle name="F8" xfId="230" xr:uid="{00000000-0005-0000-0000-00009C000000}"/>
    <cellStyle name="fetch" xfId="231" xr:uid="{00000000-0005-0000-0000-00009D000000}"/>
    <cellStyle name="fetch 2" xfId="232" xr:uid="{00000000-0005-0000-0000-00009E000000}"/>
    <cellStyle name="fetch 3" xfId="233" xr:uid="{00000000-0005-0000-0000-00009F000000}"/>
    <cellStyle name="fetch 4" xfId="234" xr:uid="{00000000-0005-0000-0000-0000A0000000}"/>
    <cellStyle name="Fixed" xfId="66" xr:uid="{00000000-0005-0000-0000-0000A1000000}"/>
    <cellStyle name="Fixed 2" xfId="99" xr:uid="{00000000-0005-0000-0000-0000A2000000}"/>
    <cellStyle name="Fixed 3" xfId="235" xr:uid="{00000000-0005-0000-0000-0000A3000000}"/>
    <cellStyle name="Fixed0" xfId="236" xr:uid="{00000000-0005-0000-0000-0000A4000000}"/>
    <cellStyle name="Fixed2" xfId="237" xr:uid="{00000000-0005-0000-0000-0000A5000000}"/>
    <cellStyle name="Footer1" xfId="238" xr:uid="{00000000-0005-0000-0000-0000A6000000}"/>
    <cellStyle name="Formula" xfId="239" xr:uid="{00000000-0005-0000-0000-0000A7000000}"/>
    <cellStyle name="Good" xfId="14" builtinId="26" customBuiltin="1"/>
    <cellStyle name="Header1" xfId="240" xr:uid="{00000000-0005-0000-0000-0000A9000000}"/>
    <cellStyle name="Heading 1 2" xfId="59" xr:uid="{00000000-0005-0000-0000-0000AA000000}"/>
    <cellStyle name="Heading 1 2 2" xfId="135" xr:uid="{00000000-0005-0000-0000-0000AB000000}"/>
    <cellStyle name="Heading 1 3" xfId="50" xr:uid="{00000000-0005-0000-0000-0000AC000000}"/>
    <cellStyle name="Heading 2 2" xfId="136" xr:uid="{00000000-0005-0000-0000-0000AD000000}"/>
    <cellStyle name="Heading 2 3" xfId="51" xr:uid="{00000000-0005-0000-0000-0000AE000000}"/>
    <cellStyle name="Heading 3 2" xfId="52" xr:uid="{00000000-0005-0000-0000-0000AF000000}"/>
    <cellStyle name="Heading 4 2" xfId="53" xr:uid="{00000000-0005-0000-0000-0000B0000000}"/>
    <cellStyle name="HEADING1" xfId="67" xr:uid="{00000000-0005-0000-0000-0000B1000000}"/>
    <cellStyle name="HEADING1 2" xfId="241" xr:uid="{00000000-0005-0000-0000-0000B2000000}"/>
    <cellStyle name="HEADING2" xfId="68" xr:uid="{00000000-0005-0000-0000-0000B3000000}"/>
    <cellStyle name="HEADING2 2" xfId="242" xr:uid="{00000000-0005-0000-0000-0000B4000000}"/>
    <cellStyle name="hide" xfId="243" xr:uid="{00000000-0005-0000-0000-0000B5000000}"/>
    <cellStyle name="Input" xfId="17" builtinId="20" customBuiltin="1"/>
    <cellStyle name="Input - Style3" xfId="244" xr:uid="{00000000-0005-0000-0000-0000B7000000}"/>
    <cellStyle name="Input 2" xfId="245" xr:uid="{00000000-0005-0000-0000-0000B8000000}"/>
    <cellStyle name="Input Cell" xfId="246" xr:uid="{00000000-0005-0000-0000-0000B9000000}"/>
    <cellStyle name="Linked Cell" xfId="20" builtinId="24" customBuiltin="1"/>
    <cellStyle name="Moneda [0]_phases" xfId="247" xr:uid="{00000000-0005-0000-0000-0000BB000000}"/>
    <cellStyle name="Moneda_phases" xfId="248" xr:uid="{00000000-0005-0000-0000-0000BC000000}"/>
    <cellStyle name="Month" xfId="249" xr:uid="{00000000-0005-0000-0000-0000BD000000}"/>
    <cellStyle name="Month - Style4" xfId="250" xr:uid="{00000000-0005-0000-0000-0000BE000000}"/>
    <cellStyle name="Month_0909 5 Year Nominal Exchange Rate Forecast" xfId="251" xr:uid="{00000000-0005-0000-0000-0000BF000000}"/>
    <cellStyle name="Neutral" xfId="16" builtinId="28" customBuiltin="1"/>
    <cellStyle name="Nominal $" xfId="252" xr:uid="{00000000-0005-0000-0000-0000C1000000}"/>
    <cellStyle name="Normal" xfId="0" builtinId="0"/>
    <cellStyle name="Normal 10" xfId="8" xr:uid="{00000000-0005-0000-0000-0000C3000000}"/>
    <cellStyle name="Normal 11" xfId="57" xr:uid="{00000000-0005-0000-0000-0000C4000000}"/>
    <cellStyle name="Normal 12" xfId="297" xr:uid="{00000000-0005-0000-0000-0000C5000000}"/>
    <cellStyle name="Normal 2" xfId="13" xr:uid="{00000000-0005-0000-0000-0000C6000000}"/>
    <cellStyle name="Normal 2 2" xfId="100" xr:uid="{00000000-0005-0000-0000-0000C7000000}"/>
    <cellStyle name="Normal 2 2 2" xfId="12" xr:uid="{00000000-0005-0000-0000-0000C8000000}"/>
    <cellStyle name="Normal 2 2 3" xfId="253" xr:uid="{00000000-0005-0000-0000-0000C9000000}"/>
    <cellStyle name="Normal 2 2 4" xfId="254" xr:uid="{00000000-0005-0000-0000-0000CA000000}"/>
    <cellStyle name="Normal 2 3" xfId="74" xr:uid="{00000000-0005-0000-0000-0000CB000000}"/>
    <cellStyle name="Normal 2 3 2" xfId="77" xr:uid="{00000000-0005-0000-0000-0000CC000000}"/>
    <cellStyle name="Normal 2 3 3" xfId="151" xr:uid="{00000000-0005-0000-0000-0000CD000000}"/>
    <cellStyle name="Normal 2 3 4" xfId="293" xr:uid="{00000000-0005-0000-0000-0000CE000000}"/>
    <cellStyle name="Normal 2 4" xfId="123" xr:uid="{00000000-0005-0000-0000-0000CF000000}"/>
    <cellStyle name="Normal 2 5" xfId="255" xr:uid="{00000000-0005-0000-0000-0000D0000000}"/>
    <cellStyle name="Normal 2 6" xfId="71" xr:uid="{00000000-0005-0000-0000-0000D1000000}"/>
    <cellStyle name="Normal 2_Keyplan_CapExOpEx_090518" xfId="256" xr:uid="{00000000-0005-0000-0000-0000D2000000}"/>
    <cellStyle name="Normal 3" xfId="54" xr:uid="{00000000-0005-0000-0000-0000D3000000}"/>
    <cellStyle name="Normal 3 2" xfId="116" xr:uid="{00000000-0005-0000-0000-0000D4000000}"/>
    <cellStyle name="Normal 3 2 2" xfId="146" xr:uid="{00000000-0005-0000-0000-0000D5000000}"/>
    <cellStyle name="Normal 3 2 3" xfId="294" xr:uid="{00000000-0005-0000-0000-0000D6000000}"/>
    <cellStyle name="Normal 3 3" xfId="150" xr:uid="{00000000-0005-0000-0000-0000D7000000}"/>
    <cellStyle name="Normal 3 4" xfId="257" xr:uid="{00000000-0005-0000-0000-0000D8000000}"/>
    <cellStyle name="Normal 3 5" xfId="258" xr:uid="{00000000-0005-0000-0000-0000D9000000}"/>
    <cellStyle name="Normal 3 6" xfId="76" xr:uid="{00000000-0005-0000-0000-0000DA000000}"/>
    <cellStyle name="Normal 3 7" xfId="303" xr:uid="{2BC4D935-2B3E-4F3A-B0E0-05C392453BF4}"/>
    <cellStyle name="Normal 4" xfId="101" xr:uid="{00000000-0005-0000-0000-0000DB000000}"/>
    <cellStyle name="Normal 4 2" xfId="296" xr:uid="{00000000-0005-0000-0000-0000DC000000}"/>
    <cellStyle name="Normal 5" xfId="102" xr:uid="{00000000-0005-0000-0000-0000DD000000}"/>
    <cellStyle name="Normal 5 2" xfId="103" xr:uid="{00000000-0005-0000-0000-0000DE000000}"/>
    <cellStyle name="Normal 6" xfId="104" xr:uid="{00000000-0005-0000-0000-0000DF000000}"/>
    <cellStyle name="Normal 6 2" xfId="105" xr:uid="{00000000-0005-0000-0000-0000E0000000}"/>
    <cellStyle name="Normal 7" xfId="106" xr:uid="{00000000-0005-0000-0000-0000E1000000}"/>
    <cellStyle name="Normal 8" xfId="115" xr:uid="{00000000-0005-0000-0000-0000E2000000}"/>
    <cellStyle name="Normal 8 2" xfId="145" xr:uid="{00000000-0005-0000-0000-0000E3000000}"/>
    <cellStyle name="Normal 9" xfId="121" xr:uid="{00000000-0005-0000-0000-0000E4000000}"/>
    <cellStyle name="Notes" xfId="259" xr:uid="{00000000-0005-0000-0000-0000E5000000}"/>
    <cellStyle name="OPSKRIF" xfId="78" xr:uid="{00000000-0005-0000-0000-0000E6000000}"/>
    <cellStyle name="OPSKRIF 2" xfId="107" xr:uid="{00000000-0005-0000-0000-0000E7000000}"/>
    <cellStyle name="OPSKRIF 2 2" xfId="11" xr:uid="{00000000-0005-0000-0000-0000E8000000}"/>
    <cellStyle name="OPSKRIF 3" xfId="108" xr:uid="{00000000-0005-0000-0000-0000E9000000}"/>
    <cellStyle name="OPSKRIF 3 2" xfId="289" xr:uid="{00000000-0005-0000-0000-0000EA000000}"/>
    <cellStyle name="OPSKRIF 4" xfId="120" xr:uid="{00000000-0005-0000-0000-0000EB000000}"/>
    <cellStyle name="OPSKRIF 4 2" xfId="149" xr:uid="{00000000-0005-0000-0000-0000EC000000}"/>
    <cellStyle name="OPSKRIF 4 3" xfId="292" xr:uid="{00000000-0005-0000-0000-0000ED000000}"/>
    <cellStyle name="OPSKRIF 5" xfId="122" xr:uid="{00000000-0005-0000-0000-0000EE000000}"/>
    <cellStyle name="OPSKRIF 5 2" xfId="137" xr:uid="{00000000-0005-0000-0000-0000EF000000}"/>
    <cellStyle name="OPSKRIFTE" xfId="109" xr:uid="{00000000-0005-0000-0000-0000F0000000}"/>
    <cellStyle name="OPSKRIFTE 2" xfId="138" xr:uid="{00000000-0005-0000-0000-0000F1000000}"/>
    <cellStyle name="OPSKRIFTE 2 2" xfId="139" xr:uid="{00000000-0005-0000-0000-0000F2000000}"/>
    <cellStyle name="OPSKRIFTE 3" xfId="140" xr:uid="{00000000-0005-0000-0000-0000F3000000}"/>
    <cellStyle name="OPSKRIFTE 3 2" xfId="260" xr:uid="{00000000-0005-0000-0000-0000F4000000}"/>
    <cellStyle name="OPSKRIFTE 4" xfId="141" xr:uid="{00000000-0005-0000-0000-0000F5000000}"/>
    <cellStyle name="or" xfId="69" xr:uid="{00000000-0005-0000-0000-0000F6000000}"/>
    <cellStyle name="or 2" xfId="110" xr:uid="{00000000-0005-0000-0000-0000F7000000}"/>
    <cellStyle name="or 2 2" xfId="111" xr:uid="{00000000-0005-0000-0000-0000F8000000}"/>
    <cellStyle name="Output" xfId="18" builtinId="21" customBuiltin="1"/>
    <cellStyle name="Percent" xfId="301" builtinId="5"/>
    <cellStyle name="Percent 2" xfId="112" xr:uid="{00000000-0005-0000-0000-0000FA000000}"/>
    <cellStyle name="Percent 2 2" xfId="113" xr:uid="{00000000-0005-0000-0000-0000FB000000}"/>
    <cellStyle name="Percent 2 3" xfId="261" xr:uid="{00000000-0005-0000-0000-0000FC000000}"/>
    <cellStyle name="Percent 3" xfId="117" xr:uid="{00000000-0005-0000-0000-0000FD000000}"/>
    <cellStyle name="Percent 4" xfId="142" xr:uid="{00000000-0005-0000-0000-0000FE000000}"/>
    <cellStyle name="rands" xfId="262" xr:uid="{00000000-0005-0000-0000-0000FF000000}"/>
    <cellStyle name="rands 2" xfId="263" xr:uid="{00000000-0005-0000-0000-000000010000}"/>
    <cellStyle name="rands 3" xfId="264" xr:uid="{00000000-0005-0000-0000-000001010000}"/>
    <cellStyle name="rands 4" xfId="265" xr:uid="{00000000-0005-0000-0000-000002010000}"/>
    <cellStyle name="Real $" xfId="266" xr:uid="{00000000-0005-0000-0000-000003010000}"/>
    <cellStyle name="Russian Normal" xfId="267" xr:uid="{00000000-0005-0000-0000-000004010000}"/>
    <cellStyle name="Sheet Link" xfId="268" xr:uid="{00000000-0005-0000-0000-000005010000}"/>
    <cellStyle name="Sheet Title" xfId="269" xr:uid="{00000000-0005-0000-0000-000006010000}"/>
    <cellStyle name="Style 1" xfId="270" xr:uid="{00000000-0005-0000-0000-000007010000}"/>
    <cellStyle name="Style 1 2" xfId="271" xr:uid="{00000000-0005-0000-0000-000008010000}"/>
    <cellStyle name="Style 1 3" xfId="272" xr:uid="{00000000-0005-0000-0000-000009010000}"/>
    <cellStyle name="Style 1 4" xfId="273" xr:uid="{00000000-0005-0000-0000-00000A010000}"/>
    <cellStyle name="SubHead1" xfId="274" xr:uid="{00000000-0005-0000-0000-00000B010000}"/>
    <cellStyle name="SubHead1 2" xfId="275" xr:uid="{00000000-0005-0000-0000-00000C010000}"/>
    <cellStyle name="SubHead1 3" xfId="276" xr:uid="{00000000-0005-0000-0000-00000D010000}"/>
    <cellStyle name="SubHead1 4" xfId="277" xr:uid="{00000000-0005-0000-0000-00000E010000}"/>
    <cellStyle name="SubHead2" xfId="278" xr:uid="{00000000-0005-0000-0000-00000F010000}"/>
    <cellStyle name="Table Data" xfId="5" xr:uid="{00000000-0005-0000-0000-000010010000}"/>
    <cellStyle name="Table Head Aligned" xfId="279" xr:uid="{00000000-0005-0000-0000-000011010000}"/>
    <cellStyle name="Table Heading 1" xfId="2" xr:uid="{00000000-0005-0000-0000-000012010000}"/>
    <cellStyle name="Table Heading 1 2" xfId="298" xr:uid="{00000000-0005-0000-0000-000013010000}"/>
    <cellStyle name="Table Heading 1 3" xfId="55" xr:uid="{00000000-0005-0000-0000-000014010000}"/>
    <cellStyle name="Table Heading 2" xfId="1" xr:uid="{00000000-0005-0000-0000-000015010000}"/>
    <cellStyle name="Table Heading 2 2" xfId="56" xr:uid="{00000000-0005-0000-0000-000016010000}"/>
    <cellStyle name="Table Heading 3" xfId="4" xr:uid="{00000000-0005-0000-0000-000017010000}"/>
    <cellStyle name="Table Heading 3 2" xfId="299" xr:uid="{00000000-0005-0000-0000-000018010000}"/>
    <cellStyle name="Table Heading 3 3" xfId="58" xr:uid="{00000000-0005-0000-0000-000019010000}"/>
    <cellStyle name="Table Heading 4" xfId="3" xr:uid="{00000000-0005-0000-0000-00001A010000}"/>
    <cellStyle name="Table Heading 5" xfId="6" xr:uid="{00000000-0005-0000-0000-00001B010000}"/>
    <cellStyle name="Table Title" xfId="280" xr:uid="{00000000-0005-0000-0000-00001C010000}"/>
    <cellStyle name="Table Total" xfId="7" xr:uid="{00000000-0005-0000-0000-00001D010000}"/>
    <cellStyle name="Table Units" xfId="281" xr:uid="{00000000-0005-0000-0000-00001E010000}"/>
    <cellStyle name="Text" xfId="282" xr:uid="{00000000-0005-0000-0000-00001F010000}"/>
    <cellStyle name="Title 2" xfId="49" xr:uid="{00000000-0005-0000-0000-000020010000}"/>
    <cellStyle name="Total" xfId="24" builtinId="25" customBuiltin="1"/>
    <cellStyle name="Total 2" xfId="114" xr:uid="{00000000-0005-0000-0000-000022010000}"/>
    <cellStyle name="Total 3" xfId="143" xr:uid="{00000000-0005-0000-0000-000023010000}"/>
    <cellStyle name="Total 4" xfId="144" xr:uid="{00000000-0005-0000-0000-000024010000}"/>
    <cellStyle name="Total 5" xfId="70" xr:uid="{00000000-0005-0000-0000-000025010000}"/>
    <cellStyle name="Warning Text" xfId="22" builtinId="11" customBuiltin="1"/>
    <cellStyle name="WrapCen" xfId="283" xr:uid="{00000000-0005-0000-0000-000027010000}"/>
    <cellStyle name="Wrapdown" xfId="284" xr:uid="{00000000-0005-0000-0000-000028010000}"/>
    <cellStyle name="Wrapup" xfId="285" xr:uid="{00000000-0005-0000-0000-000029010000}"/>
    <cellStyle name="Year" xfId="286" xr:uid="{00000000-0005-0000-0000-00002A010000}"/>
    <cellStyle name="Years" xfId="287" xr:uid="{00000000-0005-0000-0000-00002B010000}"/>
  </cellStyles>
  <dxfs count="17">
    <dxf>
      <fill>
        <patternFill>
          <bgColor theme="6" tint="0.59996337778862885"/>
        </patternFill>
      </fill>
    </dxf>
    <dxf>
      <font>
        <b/>
        <i val="0"/>
      </font>
      <border>
        <top style="thin">
          <color auto="1"/>
        </top>
        <bottom style="thin">
          <color auto="1"/>
        </bottom>
      </border>
    </dxf>
    <dxf>
      <border>
        <top style="thin">
          <color auto="1"/>
        </top>
        <bottom style="thin">
          <color auto="1"/>
        </bottom>
      </border>
    </dxf>
    <dxf>
      <font>
        <b/>
        <i val="0"/>
        <color theme="0"/>
      </font>
      <fill>
        <patternFill>
          <bgColor theme="4"/>
        </patternFill>
      </fill>
    </dxf>
    <dxf>
      <border>
        <left style="thin">
          <color theme="4"/>
        </left>
        <right style="thin">
          <color theme="4"/>
        </right>
        <top style="thin">
          <color theme="4"/>
        </top>
        <bottom style="thin">
          <color theme="4"/>
        </bottom>
        <vertical style="thin">
          <color theme="4"/>
        </vertical>
        <horizontal style="thin">
          <color theme="4"/>
        </horizontal>
      </border>
    </dxf>
    <dxf>
      <border>
        <top style="thin">
          <color auto="1"/>
        </top>
        <bottom style="double">
          <color auto="1"/>
        </bottom>
      </border>
    </dxf>
    <dxf>
      <font>
        <b/>
        <i val="0"/>
      </font>
      <fill>
        <patternFill>
          <bgColor theme="8" tint="0.79998168889431442"/>
        </patternFill>
      </fill>
    </dxf>
    <dxf>
      <fill>
        <patternFill patternType="none">
          <bgColor auto="1"/>
        </patternFill>
      </fill>
      <border>
        <left style="thin">
          <color theme="4"/>
        </left>
        <right style="thin">
          <color theme="4"/>
        </right>
        <top style="thin">
          <color theme="4"/>
        </top>
        <bottom style="thin">
          <color theme="4"/>
        </bottom>
        <vertical style="thin">
          <color theme="4"/>
        </vertical>
        <horizontal style="thin">
          <color theme="4"/>
        </horizontal>
      </border>
    </dxf>
    <dxf>
      <fill>
        <patternFill>
          <bgColor theme="8"/>
        </patternFill>
      </fill>
    </dxf>
    <dxf>
      <fill>
        <patternFill>
          <bgColor theme="5" tint="0.79998168889431442"/>
        </patternFill>
      </fill>
    </dxf>
    <dxf>
      <border>
        <top style="thin">
          <color auto="1"/>
        </top>
        <bottom style="double">
          <color auto="1"/>
        </bottom>
      </border>
    </dxf>
    <dxf>
      <font>
        <b/>
        <i val="0"/>
      </font>
      <fill>
        <patternFill>
          <bgColor theme="5" tint="0.79998168889431442"/>
        </patternFill>
      </fill>
    </dxf>
    <dxf>
      <border>
        <left style="thin">
          <color theme="6"/>
        </left>
        <right style="thin">
          <color theme="6"/>
        </right>
        <top style="thin">
          <color theme="6"/>
        </top>
        <bottom style="thin">
          <color theme="6"/>
        </bottom>
        <vertical style="thin">
          <color theme="6"/>
        </vertical>
        <horizontal style="thin">
          <color theme="6"/>
        </horizontal>
      </border>
    </dxf>
    <dxf>
      <fill>
        <patternFill patternType="none">
          <bgColor auto="1"/>
        </patternFill>
      </fill>
    </dxf>
    <dxf>
      <font>
        <b/>
        <i val="0"/>
      </font>
      <border>
        <top style="thin">
          <color auto="1"/>
        </top>
        <bottom style="double">
          <color auto="1"/>
        </bottom>
      </border>
    </dxf>
    <dxf>
      <font>
        <b/>
        <i val="0"/>
      </font>
      <fill>
        <patternFill>
          <bgColor theme="8"/>
        </patternFill>
      </fill>
    </dxf>
    <dxf>
      <fill>
        <patternFill>
          <bgColor theme="8" tint="0.79998168889431442"/>
        </patternFill>
      </fill>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5" defaultTableStyle="TableStyleMedium2" defaultPivotStyle="PivotStyleLight16">
    <tableStyle name="Aurecon Table 1" pivot="0" count="4" xr9:uid="{00000000-0011-0000-FFFF-FFFF00000000}">
      <tableStyleElement type="wholeTable" dxfId="16"/>
      <tableStyleElement type="headerRow" dxfId="15"/>
      <tableStyleElement type="totalRow" dxfId="14"/>
      <tableStyleElement type="firstRowStripe" dxfId="13"/>
    </tableStyle>
    <tableStyle name="Aurecon Table 2" pivot="0" count="5" xr9:uid="{00000000-0011-0000-FFFF-FFFF01000000}">
      <tableStyleElement type="wholeTable" dxfId="12"/>
      <tableStyleElement type="headerRow" dxfId="11"/>
      <tableStyleElement type="totalRow" dxfId="10"/>
      <tableStyleElement type="firstColumn" dxfId="9"/>
      <tableStyleElement type="firstRowStripe" dxfId="8"/>
    </tableStyle>
    <tableStyle name="Aurecon Table 3" pivot="0" count="3" xr9:uid="{00000000-0011-0000-FFFF-FFFF02000000}">
      <tableStyleElement type="wholeTable" dxfId="7"/>
      <tableStyleElement type="headerRow" dxfId="6"/>
      <tableStyleElement type="totalRow" dxfId="5"/>
    </tableStyle>
    <tableStyle name="Aurecon Table 4" pivot="0" count="2" xr9:uid="{00000000-0011-0000-FFFF-FFFF03000000}">
      <tableStyleElement type="wholeTable" dxfId="4"/>
      <tableStyleElement type="headerRow" dxfId="3"/>
    </tableStyle>
    <tableStyle name="Aurecon Table 5" pivot="0" count="3" xr9:uid="{00000000-0011-0000-FFFF-FFFF04000000}">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E51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Company\_VDT\_1%20VDT%20DOKUMENTE\2_VDT%20BILLS\Montana%20Hospitaal\TENDER%20NETCARE%20MONTANA%20-%20Remainder%20of%20Phase%201%20-%20PAYMENT%20APPLICATION%20NR%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SMS\Sales\Quotes&amp;Tenders\XSTRATA\COAL\ATCOM\Watchdog\CQ08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APPLICATION"/>
      <sheetName val="P&amp;G"/>
      <sheetName val="Site"/>
      <sheetName val="MV Cable relocation"/>
      <sheetName val="Substation"/>
      <sheetName val="LV Switchroom"/>
      <sheetName val="Chiller Plant"/>
      <sheetName val="Gate house"/>
      <sheetName val="Sleeves"/>
      <sheetName val="Block G Site"/>
      <sheetName val="Ground floor"/>
      <sheetName val="First floor"/>
      <sheetName val="Second floor"/>
      <sheetName val="Roof"/>
      <sheetName val="Building Lightning Protection"/>
      <sheetName val="VARIATION QTY`S"/>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dity Breakdown"/>
      <sheetName val="Scope"/>
      <sheetName val="Price Summary"/>
      <sheetName val="P&amp;G"/>
      <sheetName val="AUTOMATION"/>
      <sheetName val="E&amp;I"/>
      <sheetName val="Engineering"/>
      <sheetName val="On-Site Time"/>
      <sheetName val="Panel"/>
      <sheetName val="Subcontractor"/>
      <sheetName val="General"/>
      <sheetName val="Base Rat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Aurecon">
  <a:themeElements>
    <a:clrScheme name="Aurecon">
      <a:dk1>
        <a:srgbClr val="353D30"/>
      </a:dk1>
      <a:lt1>
        <a:sysClr val="window" lastClr="FFFFFF"/>
      </a:lt1>
      <a:dk2>
        <a:srgbClr val="009FDA"/>
      </a:dk2>
      <a:lt2>
        <a:srgbClr val="F1F8E5"/>
      </a:lt2>
      <a:accent1>
        <a:srgbClr val="7AB800"/>
      </a:accent1>
      <a:accent2>
        <a:srgbClr val="353D30"/>
      </a:accent2>
      <a:accent3>
        <a:srgbClr val="BABFB7"/>
      </a:accent3>
      <a:accent4>
        <a:srgbClr val="EFF0EF"/>
      </a:accent4>
      <a:accent5>
        <a:srgbClr val="C4E58E"/>
      </a:accent5>
      <a:accent6>
        <a:srgbClr val="EAECE9"/>
      </a:accent6>
      <a:hlink>
        <a:srgbClr val="FFFFFF"/>
      </a:hlink>
      <a:folHlink>
        <a:srgbClr val="FFFFFF"/>
      </a:folHlink>
    </a:clrScheme>
    <a:fontScheme name="AureconHatch">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906A-3A69-43DD-9F7B-8F0A43DEBE66}">
  <sheetPr codeName="Sheet1">
    <tabColor rgb="FFFFC000"/>
  </sheetPr>
  <dimension ref="B12:J569"/>
  <sheetViews>
    <sheetView tabSelected="1" view="pageBreakPreview" zoomScaleNormal="100" zoomScaleSheetLayoutView="100" workbookViewId="0">
      <selection activeCell="B1" sqref="B1"/>
    </sheetView>
  </sheetViews>
  <sheetFormatPr defaultColWidth="9.33203125" defaultRowHeight="13.2"/>
  <cols>
    <col min="1" max="1" width="16.33203125" style="15" customWidth="1"/>
    <col min="2" max="16384" width="9.33203125" style="15"/>
  </cols>
  <sheetData>
    <row r="12" spans="2:10" ht="24.6">
      <c r="B12" s="365" t="s">
        <v>0</v>
      </c>
      <c r="C12" s="365"/>
      <c r="D12" s="365"/>
      <c r="E12" s="365"/>
      <c r="F12" s="365"/>
      <c r="G12" s="365"/>
      <c r="H12" s="365"/>
      <c r="I12" s="365"/>
      <c r="J12" s="365"/>
    </row>
    <row r="13" spans="2:10">
      <c r="B13" s="366"/>
      <c r="C13" s="366"/>
      <c r="D13" s="366"/>
      <c r="E13" s="366"/>
      <c r="F13" s="366"/>
      <c r="G13" s="366"/>
      <c r="H13" s="366"/>
      <c r="I13" s="366"/>
    </row>
    <row r="14" spans="2:10" ht="24.6">
      <c r="B14" s="365" t="s">
        <v>1</v>
      </c>
      <c r="C14" s="365"/>
      <c r="D14" s="365"/>
      <c r="E14" s="365"/>
      <c r="F14" s="365"/>
      <c r="G14" s="365"/>
      <c r="H14" s="365"/>
      <c r="I14" s="365"/>
      <c r="J14" s="365"/>
    </row>
    <row r="15" spans="2:10">
      <c r="B15" s="366"/>
      <c r="C15" s="366"/>
      <c r="D15" s="366"/>
      <c r="E15" s="366"/>
      <c r="F15" s="366"/>
      <c r="G15" s="366"/>
      <c r="H15" s="366"/>
      <c r="I15" s="366"/>
    </row>
    <row r="16" spans="2:10" ht="24.6">
      <c r="B16" s="365" t="s">
        <v>2</v>
      </c>
      <c r="C16" s="365"/>
      <c r="D16" s="365"/>
      <c r="E16" s="365"/>
      <c r="F16" s="365"/>
      <c r="G16" s="365"/>
      <c r="H16" s="365"/>
      <c r="I16" s="365"/>
      <c r="J16" s="365"/>
    </row>
    <row r="17" spans="2:10">
      <c r="B17" s="366"/>
      <c r="C17" s="366"/>
      <c r="D17" s="366"/>
      <c r="E17" s="366"/>
      <c r="F17" s="366"/>
      <c r="G17" s="366"/>
      <c r="H17" s="366"/>
      <c r="I17" s="366"/>
    </row>
    <row r="18" spans="2:10" ht="24.6">
      <c r="B18" s="365" t="s">
        <v>2051</v>
      </c>
      <c r="C18" s="365"/>
      <c r="D18" s="365"/>
      <c r="E18" s="365"/>
      <c r="F18" s="365"/>
      <c r="G18" s="365"/>
      <c r="H18" s="365"/>
      <c r="I18" s="365"/>
      <c r="J18" s="365"/>
    </row>
    <row r="20" spans="2:10" ht="26.4" customHeight="1">
      <c r="B20" s="365" t="s">
        <v>3</v>
      </c>
      <c r="C20" s="365"/>
      <c r="D20" s="365"/>
      <c r="E20" s="365"/>
      <c r="F20" s="365"/>
      <c r="G20" s="365"/>
      <c r="H20" s="365"/>
      <c r="I20" s="365"/>
      <c r="J20" s="365"/>
    </row>
    <row r="264" spans="10:10">
      <c r="J264" s="15" t="s">
        <v>4</v>
      </c>
    </row>
    <row r="319" ht="9" customHeight="1"/>
    <row r="320" hidden="1"/>
    <row r="321" hidden="1"/>
    <row r="562" ht="69" customHeight="1"/>
    <row r="564" ht="73.5" customHeight="1"/>
    <row r="565" ht="41.25" customHeight="1"/>
    <row r="566" hidden="1"/>
    <row r="567" hidden="1"/>
    <row r="568" ht="26.25" customHeight="1"/>
    <row r="569" ht="41.25" customHeight="1"/>
  </sheetData>
  <sheetProtection algorithmName="SHA-512" hashValue="iqtg2eslxyQWO9rNDzUZ5D3rUG7TZvcwtKI5+13Mk7HPKvjYORjCQIOHtwExTLalEibcgjJEs7A5KKFpXsz0pg==" saltValue="zP0poah4LXddAohFl6cCHg==" spinCount="100000" sheet="1" objects="1" scenarios="1"/>
  <mergeCells count="8">
    <mergeCell ref="B20:J20"/>
    <mergeCell ref="B12:J12"/>
    <mergeCell ref="B14:J14"/>
    <mergeCell ref="B16:J16"/>
    <mergeCell ref="B18:J18"/>
    <mergeCell ref="B13:I13"/>
    <mergeCell ref="B15:I15"/>
    <mergeCell ref="B17:I17"/>
  </mergeCells>
  <printOptions horizontalCentered="1"/>
  <pageMargins left="0.98425196850393704" right="0.59055118110236227" top="1.3779527559055118" bottom="1.1811023622047245" header="0" footer="0"/>
  <pageSetup paperSize="9" scale="70" orientation="portrait" r:id="rId1"/>
  <headerFooter>
    <oddHeader>&amp;L
&amp;G&amp;C&amp;9
JW14358 - Construction of Woodmead Inlet Bulk
BILL OF QUANTITIES&amp;R
&amp;G</oddHeader>
    <oddFooter xml:space="preserve">&amp;C&amp;G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4081-CFCB-44AD-9E0C-14016F026BF7}">
  <sheetPr codeName="Sheet16">
    <tabColor rgb="FF92D050"/>
  </sheetPr>
  <dimension ref="A1:G656"/>
  <sheetViews>
    <sheetView showZeros="0" view="pageBreakPreview" zoomScaleNormal="100" zoomScaleSheetLayoutView="100" workbookViewId="0"/>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0" width="9.109375" style="51" bestFit="1"/>
    <col min="11" max="16384" width="9.109375" style="51"/>
  </cols>
  <sheetData>
    <row r="1" spans="1:7" s="50" customFormat="1" ht="15" customHeight="1">
      <c r="A1" s="66" t="s">
        <v>1064</v>
      </c>
      <c r="B1" s="59"/>
      <c r="C1" s="60"/>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2456</v>
      </c>
      <c r="D8" s="147"/>
      <c r="E8" s="148"/>
      <c r="F8" s="305"/>
      <c r="G8" s="305"/>
    </row>
    <row r="9" spans="1:7" s="50" customFormat="1" ht="15" customHeight="1">
      <c r="A9" s="55"/>
      <c r="B9" s="54"/>
      <c r="C9" s="53" t="s">
        <v>2457</v>
      </c>
      <c r="D9" s="147"/>
      <c r="E9" s="148"/>
      <c r="F9" s="305"/>
      <c r="G9" s="305"/>
    </row>
    <row r="10" spans="1:7" s="50" customFormat="1" ht="15" customHeight="1">
      <c r="A10" s="55"/>
      <c r="B10" s="54"/>
      <c r="C10" s="53"/>
      <c r="D10" s="147"/>
      <c r="E10" s="148"/>
      <c r="F10" s="305"/>
      <c r="G10" s="305"/>
    </row>
    <row r="11" spans="1:7" s="50" customFormat="1" ht="15" customHeight="1">
      <c r="A11" s="55" t="s">
        <v>250</v>
      </c>
      <c r="B11" s="54">
        <v>1.01</v>
      </c>
      <c r="C11" s="53" t="s">
        <v>251</v>
      </c>
      <c r="D11" s="147"/>
      <c r="E11" s="148"/>
      <c r="F11" s="305"/>
      <c r="G11" s="305"/>
    </row>
    <row r="12" spans="1:7" s="50" customFormat="1" ht="15" customHeight="1">
      <c r="A12" s="55"/>
      <c r="B12" s="54"/>
      <c r="C12" s="53"/>
      <c r="D12" s="147"/>
      <c r="E12" s="148"/>
      <c r="F12" s="305"/>
      <c r="G12" s="305"/>
    </row>
    <row r="13" spans="1:7" ht="15" customHeight="1">
      <c r="A13" s="55"/>
      <c r="B13" s="55" t="s">
        <v>18</v>
      </c>
      <c r="C13" s="56" t="s">
        <v>652</v>
      </c>
      <c r="D13" s="149" t="s">
        <v>276</v>
      </c>
      <c r="E13" s="150">
        <v>140</v>
      </c>
      <c r="F13" s="280"/>
      <c r="G13" s="280"/>
    </row>
    <row r="14" spans="1:7" ht="15" customHeight="1">
      <c r="A14" s="55"/>
      <c r="B14" s="55"/>
      <c r="C14" s="56"/>
      <c r="D14" s="149"/>
      <c r="E14" s="150"/>
      <c r="F14" s="280"/>
      <c r="G14" s="280"/>
    </row>
    <row r="15" spans="1:7" s="50" customFormat="1" ht="15" customHeight="1">
      <c r="A15" s="55" t="s">
        <v>253</v>
      </c>
      <c r="B15" s="54">
        <v>1.02</v>
      </c>
      <c r="C15" s="5" t="s">
        <v>2458</v>
      </c>
      <c r="D15" s="147"/>
      <c r="E15" s="148"/>
      <c r="F15" s="305"/>
      <c r="G15" s="305"/>
    </row>
    <row r="16" spans="1:7" s="50" customFormat="1" ht="15" customHeight="1">
      <c r="A16" s="55"/>
      <c r="B16" s="54"/>
      <c r="C16" s="5" t="s">
        <v>2118</v>
      </c>
      <c r="D16" s="147"/>
      <c r="E16" s="148"/>
      <c r="F16" s="305"/>
      <c r="G16" s="305"/>
    </row>
    <row r="17" spans="1:7" s="50" customFormat="1" ht="15" customHeight="1">
      <c r="A17" s="55"/>
      <c r="B17" s="54"/>
      <c r="C17" s="53"/>
      <c r="D17" s="147"/>
      <c r="E17" s="148"/>
      <c r="F17" s="305"/>
      <c r="G17" s="305"/>
    </row>
    <row r="18" spans="1:7" ht="15" customHeight="1">
      <c r="A18" s="55"/>
      <c r="B18" s="55" t="s">
        <v>89</v>
      </c>
      <c r="C18" s="6" t="s">
        <v>255</v>
      </c>
      <c r="D18" s="149" t="s">
        <v>256</v>
      </c>
      <c r="E18" s="150">
        <v>1</v>
      </c>
      <c r="F18" s="280"/>
      <c r="G18" s="280"/>
    </row>
    <row r="19" spans="1:7" ht="15" customHeight="1">
      <c r="A19" s="55"/>
      <c r="B19" s="55"/>
      <c r="C19" s="56"/>
      <c r="D19" s="149"/>
      <c r="E19" s="150"/>
      <c r="F19" s="280"/>
      <c r="G19" s="280"/>
    </row>
    <row r="20" spans="1:7" ht="15" customHeight="1">
      <c r="A20" s="55" t="s">
        <v>267</v>
      </c>
      <c r="B20" s="55" t="s">
        <v>259</v>
      </c>
      <c r="C20" s="56" t="s">
        <v>269</v>
      </c>
      <c r="D20" s="149" t="s">
        <v>239</v>
      </c>
      <c r="E20" s="150">
        <v>21</v>
      </c>
      <c r="F20" s="280"/>
      <c r="G20" s="280"/>
    </row>
    <row r="21" spans="1:7" ht="15" customHeight="1">
      <c r="A21" s="55"/>
      <c r="B21" s="54"/>
      <c r="C21" s="53"/>
      <c r="D21" s="147"/>
      <c r="E21" s="148"/>
      <c r="F21" s="280"/>
      <c r="G21" s="280"/>
    </row>
    <row r="22" spans="1:7" ht="15" customHeight="1">
      <c r="A22" s="55" t="s">
        <v>303</v>
      </c>
      <c r="B22" s="54" t="s">
        <v>268</v>
      </c>
      <c r="C22" s="53" t="s">
        <v>2123</v>
      </c>
      <c r="D22" s="147"/>
      <c r="E22" s="148"/>
      <c r="F22" s="305"/>
      <c r="G22" s="305"/>
    </row>
    <row r="23" spans="1:7" ht="15" customHeight="1">
      <c r="A23" s="54"/>
      <c r="B23" s="54"/>
      <c r="C23" s="53" t="s">
        <v>2068</v>
      </c>
      <c r="D23" s="147"/>
      <c r="E23" s="148"/>
      <c r="F23" s="305"/>
      <c r="G23" s="305"/>
    </row>
    <row r="24" spans="1:7" ht="15" customHeight="1">
      <c r="A24" s="54"/>
      <c r="B24" s="54"/>
      <c r="C24" s="53"/>
      <c r="D24" s="147"/>
      <c r="E24" s="148"/>
      <c r="F24" s="305"/>
      <c r="G24" s="305"/>
    </row>
    <row r="25" spans="1:7" s="50" customFormat="1" ht="15" customHeight="1">
      <c r="A25" s="55"/>
      <c r="B25" s="55" t="s">
        <v>190</v>
      </c>
      <c r="C25" s="56" t="s">
        <v>307</v>
      </c>
      <c r="D25" s="149" t="s">
        <v>243</v>
      </c>
      <c r="E25" s="150">
        <v>10</v>
      </c>
      <c r="F25" s="280"/>
      <c r="G25" s="280"/>
    </row>
    <row r="26" spans="1:7" s="50" customFormat="1" ht="15" customHeight="1">
      <c r="A26" s="55"/>
      <c r="B26" s="55"/>
      <c r="C26" s="56"/>
      <c r="D26" s="149"/>
      <c r="E26" s="150"/>
      <c r="F26" s="280"/>
      <c r="G26" s="280"/>
    </row>
    <row r="27" spans="1:7" ht="15" customHeight="1">
      <c r="A27" s="55"/>
      <c r="B27" s="55" t="s">
        <v>193</v>
      </c>
      <c r="C27" s="56" t="s">
        <v>309</v>
      </c>
      <c r="D27" s="149" t="s">
        <v>243</v>
      </c>
      <c r="E27" s="150">
        <v>10</v>
      </c>
      <c r="F27" s="280"/>
      <c r="G27" s="280"/>
    </row>
    <row r="28" spans="1:7" ht="15" customHeight="1">
      <c r="A28" s="55"/>
      <c r="B28" s="55"/>
      <c r="C28" s="56"/>
      <c r="D28" s="149"/>
      <c r="E28" s="150"/>
      <c r="F28" s="280"/>
      <c r="G28" s="280"/>
    </row>
    <row r="29" spans="1:7" ht="15" customHeight="1">
      <c r="A29" s="55"/>
      <c r="B29" s="55"/>
      <c r="C29" s="56"/>
      <c r="D29" s="149"/>
      <c r="E29" s="150"/>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3279</v>
      </c>
      <c r="C66" s="159"/>
      <c r="D66" s="160"/>
      <c r="E66" s="161"/>
      <c r="F66" s="306"/>
      <c r="G66" s="310"/>
    </row>
    <row r="67" spans="1:7" s="50" customFormat="1" ht="15" customHeight="1">
      <c r="A67" s="66" t="str">
        <f>$A$1</f>
        <v>Part C - Section 4 - DN 800 isolation, scour and future tie-in chamber: Node ND2</v>
      </c>
      <c r="B67" s="59"/>
      <c r="C67" s="60"/>
      <c r="D67" s="135"/>
      <c r="E67" s="136"/>
      <c r="F67" s="170"/>
      <c r="G67" s="171"/>
    </row>
    <row r="68" spans="1:7" s="50" customFormat="1" ht="15" customHeight="1">
      <c r="A68" s="61"/>
      <c r="B68" s="62"/>
      <c r="C68" s="63"/>
      <c r="D68" s="139"/>
      <c r="E68" s="140"/>
      <c r="F68" s="371" t="s">
        <v>2406</v>
      </c>
      <c r="G68" s="372"/>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55" t="s">
        <v>368</v>
      </c>
      <c r="B72" s="54">
        <v>2</v>
      </c>
      <c r="C72" s="53" t="s">
        <v>367</v>
      </c>
      <c r="D72" s="147"/>
      <c r="E72" s="148"/>
      <c r="F72" s="305"/>
      <c r="G72" s="305"/>
    </row>
    <row r="73" spans="1:7" s="50" customFormat="1" ht="15" customHeight="1">
      <c r="A73" s="55"/>
      <c r="B73" s="54"/>
      <c r="C73" s="53"/>
      <c r="D73" s="147"/>
      <c r="E73" s="148"/>
      <c r="F73" s="305"/>
      <c r="G73" s="305"/>
    </row>
    <row r="74" spans="1:7" s="50" customFormat="1" ht="15" customHeight="1">
      <c r="A74" s="55"/>
      <c r="B74" s="54"/>
      <c r="C74" s="53" t="s">
        <v>2080</v>
      </c>
      <c r="D74" s="147"/>
      <c r="E74" s="148"/>
      <c r="F74" s="305"/>
      <c r="G74" s="305"/>
    </row>
    <row r="75" spans="1:7" s="50" customFormat="1" ht="15" customHeight="1">
      <c r="A75" s="55"/>
      <c r="B75" s="54"/>
      <c r="C75" s="53" t="s">
        <v>2457</v>
      </c>
      <c r="D75" s="147"/>
      <c r="E75" s="148"/>
      <c r="F75" s="305"/>
      <c r="G75" s="305"/>
    </row>
    <row r="76" spans="1:7" ht="15" customHeight="1">
      <c r="A76" s="55"/>
      <c r="B76" s="54"/>
      <c r="C76" s="53"/>
      <c r="D76" s="147"/>
      <c r="E76" s="148"/>
      <c r="F76" s="305"/>
      <c r="G76" s="305"/>
    </row>
    <row r="77" spans="1:7" ht="15" customHeight="1">
      <c r="A77" s="55"/>
      <c r="B77" s="54" t="s">
        <v>654</v>
      </c>
      <c r="C77" s="53" t="s">
        <v>655</v>
      </c>
      <c r="D77" s="147"/>
      <c r="E77" s="148"/>
      <c r="F77" s="305"/>
      <c r="G77" s="305"/>
    </row>
    <row r="78" spans="1:7" ht="15" customHeight="1">
      <c r="A78" s="55" t="s">
        <v>369</v>
      </c>
      <c r="B78" s="54"/>
      <c r="C78" s="53"/>
      <c r="D78" s="147"/>
      <c r="E78" s="148"/>
      <c r="F78" s="305"/>
      <c r="G78" s="305"/>
    </row>
    <row r="79" spans="1:7" ht="15" customHeight="1">
      <c r="A79" s="55"/>
      <c r="B79" s="55" t="s">
        <v>371</v>
      </c>
      <c r="C79" s="56" t="s">
        <v>2211</v>
      </c>
      <c r="D79" s="149" t="s">
        <v>239</v>
      </c>
      <c r="E79" s="150">
        <v>360</v>
      </c>
      <c r="F79" s="280"/>
      <c r="G79" s="280"/>
    </row>
    <row r="80" spans="1:7" ht="15" customHeight="1">
      <c r="A80" s="55"/>
      <c r="B80" s="55"/>
      <c r="C80" s="56" t="s">
        <v>2212</v>
      </c>
      <c r="D80" s="149"/>
      <c r="E80" s="150"/>
      <c r="F80" s="280"/>
      <c r="G80" s="280"/>
    </row>
    <row r="81" spans="1:7" ht="15" customHeight="1">
      <c r="A81" s="55"/>
      <c r="B81" s="55"/>
      <c r="C81" s="56" t="s">
        <v>2213</v>
      </c>
      <c r="D81" s="149"/>
      <c r="E81" s="150"/>
      <c r="F81" s="280"/>
      <c r="G81" s="280"/>
    </row>
    <row r="82" spans="1:7" ht="15" customHeight="1">
      <c r="A82" s="55"/>
      <c r="B82" s="55"/>
      <c r="C82" s="56" t="s">
        <v>2214</v>
      </c>
      <c r="D82" s="149"/>
      <c r="E82" s="150"/>
      <c r="F82" s="280"/>
      <c r="G82" s="280"/>
    </row>
    <row r="83" spans="1:7" ht="15" customHeight="1">
      <c r="A83" s="55"/>
      <c r="B83" s="55"/>
      <c r="C83" s="56"/>
      <c r="D83" s="149"/>
      <c r="E83" s="150"/>
      <c r="F83" s="280"/>
      <c r="G83" s="280"/>
    </row>
    <row r="84" spans="1:7" ht="15" customHeight="1">
      <c r="A84" s="55"/>
      <c r="B84" s="55" t="s">
        <v>607</v>
      </c>
      <c r="C84" s="56" t="s">
        <v>1979</v>
      </c>
      <c r="D84" s="147"/>
      <c r="E84" s="148"/>
      <c r="F84" s="280"/>
      <c r="G84" s="305"/>
    </row>
    <row r="85" spans="1:7" ht="15" customHeight="1">
      <c r="A85" s="55"/>
      <c r="B85" s="55"/>
      <c r="C85" s="53"/>
      <c r="D85" s="147"/>
      <c r="E85" s="148"/>
      <c r="F85" s="280"/>
      <c r="G85" s="305"/>
    </row>
    <row r="86" spans="1:7" ht="15" customHeight="1">
      <c r="A86" s="54"/>
      <c r="B86" s="55" t="s">
        <v>609</v>
      </c>
      <c r="C86" s="56" t="s">
        <v>657</v>
      </c>
      <c r="D86" s="149" t="s">
        <v>239</v>
      </c>
      <c r="E86" s="150">
        <v>40</v>
      </c>
      <c r="F86" s="280"/>
      <c r="G86" s="280"/>
    </row>
    <row r="87" spans="1:7" ht="15" customHeight="1">
      <c r="A87" s="54"/>
      <c r="B87" s="55"/>
      <c r="C87" s="56"/>
      <c r="D87" s="149"/>
      <c r="E87" s="150"/>
      <c r="F87" s="280"/>
      <c r="G87" s="280"/>
    </row>
    <row r="88" spans="1:7" ht="15" customHeight="1">
      <c r="A88" s="55"/>
      <c r="B88" s="55" t="s">
        <v>610</v>
      </c>
      <c r="C88" s="56" t="s">
        <v>658</v>
      </c>
      <c r="D88" s="149" t="s">
        <v>239</v>
      </c>
      <c r="E88" s="150">
        <v>40</v>
      </c>
      <c r="F88" s="280"/>
      <c r="G88" s="280"/>
    </row>
    <row r="89" spans="1:7" ht="15" customHeight="1">
      <c r="A89" s="55"/>
      <c r="B89" s="55"/>
      <c r="C89" s="56"/>
      <c r="D89" s="149"/>
      <c r="E89" s="150"/>
      <c r="F89" s="280"/>
      <c r="G89" s="280"/>
    </row>
    <row r="90" spans="1:7" ht="15" customHeight="1">
      <c r="A90" s="54"/>
      <c r="B90" s="10" t="s">
        <v>659</v>
      </c>
      <c r="C90" s="6" t="s">
        <v>2215</v>
      </c>
      <c r="D90" s="83"/>
      <c r="E90" s="114"/>
      <c r="F90" s="305"/>
      <c r="G90" s="305"/>
    </row>
    <row r="91" spans="1:7" ht="15" customHeight="1">
      <c r="A91" s="54"/>
      <c r="B91" s="10"/>
      <c r="C91" s="6" t="s">
        <v>2216</v>
      </c>
      <c r="D91" s="83"/>
      <c r="E91" s="114"/>
      <c r="F91" s="305"/>
      <c r="G91" s="305"/>
    </row>
    <row r="92" spans="1:7" ht="15" customHeight="1">
      <c r="A92" s="54"/>
      <c r="B92" s="10"/>
      <c r="C92" s="6"/>
      <c r="D92" s="83"/>
      <c r="E92" s="114"/>
      <c r="F92" s="305"/>
      <c r="G92" s="305"/>
    </row>
    <row r="93" spans="1:7" ht="15" customHeight="1">
      <c r="A93" s="55"/>
      <c r="B93" s="10" t="s">
        <v>661</v>
      </c>
      <c r="C93" s="6" t="s">
        <v>389</v>
      </c>
      <c r="D93" s="83" t="s">
        <v>239</v>
      </c>
      <c r="E93" s="114">
        <v>40</v>
      </c>
      <c r="F93" s="280"/>
      <c r="G93" s="280"/>
    </row>
    <row r="94" spans="1:7" ht="15" customHeight="1">
      <c r="A94" s="55"/>
      <c r="B94" s="10"/>
      <c r="C94" s="6"/>
      <c r="D94" s="83"/>
      <c r="E94" s="114"/>
      <c r="F94" s="280"/>
      <c r="G94" s="280"/>
    </row>
    <row r="95" spans="1:7" ht="15" customHeight="1">
      <c r="A95" s="55"/>
      <c r="B95" s="10" t="s">
        <v>662</v>
      </c>
      <c r="C95" s="6" t="s">
        <v>391</v>
      </c>
      <c r="D95" s="83" t="s">
        <v>239</v>
      </c>
      <c r="E95" s="114">
        <v>40</v>
      </c>
      <c r="F95" s="280"/>
      <c r="G95" s="280"/>
    </row>
    <row r="96" spans="1:7" ht="15" customHeight="1">
      <c r="A96" s="55"/>
      <c r="B96" s="10"/>
      <c r="C96" s="6"/>
      <c r="D96" s="83"/>
      <c r="E96" s="114"/>
      <c r="F96" s="280"/>
      <c r="G96" s="280"/>
    </row>
    <row r="97" spans="1:7" ht="15" customHeight="1">
      <c r="A97" s="55"/>
      <c r="B97" s="10" t="s">
        <v>663</v>
      </c>
      <c r="C97" s="6" t="s">
        <v>393</v>
      </c>
      <c r="D97" s="83" t="s">
        <v>239</v>
      </c>
      <c r="E97" s="114">
        <v>40</v>
      </c>
      <c r="F97" s="280"/>
      <c r="G97" s="280"/>
    </row>
    <row r="98" spans="1:7" ht="15" customHeight="1">
      <c r="A98" s="55"/>
      <c r="B98" s="10"/>
      <c r="C98" s="6"/>
      <c r="D98" s="83"/>
      <c r="E98" s="114"/>
      <c r="F98" s="280"/>
      <c r="G98" s="280"/>
    </row>
    <row r="99" spans="1:7" ht="15" customHeight="1">
      <c r="A99" s="55"/>
      <c r="B99" s="10" t="s">
        <v>664</v>
      </c>
      <c r="C99" s="6" t="s">
        <v>2294</v>
      </c>
      <c r="D99" s="83" t="s">
        <v>239</v>
      </c>
      <c r="E99" s="114">
        <v>80</v>
      </c>
      <c r="F99" s="280"/>
      <c r="G99" s="280"/>
    </row>
    <row r="100" spans="1:7" ht="15" customHeight="1">
      <c r="A100" s="55"/>
      <c r="B100" s="10"/>
      <c r="C100" s="6" t="s">
        <v>2133</v>
      </c>
      <c r="D100" s="83"/>
      <c r="E100" s="114"/>
      <c r="F100" s="280"/>
      <c r="G100" s="280"/>
    </row>
    <row r="101" spans="1:7" ht="15" customHeight="1">
      <c r="A101" s="55"/>
      <c r="B101" s="10"/>
      <c r="C101" s="6"/>
      <c r="D101" s="83"/>
      <c r="E101" s="114"/>
      <c r="F101" s="280"/>
      <c r="G101" s="280"/>
    </row>
    <row r="102" spans="1:7" ht="15" customHeight="1">
      <c r="A102" s="55"/>
      <c r="B102" s="10" t="s">
        <v>666</v>
      </c>
      <c r="C102" s="6" t="s">
        <v>667</v>
      </c>
      <c r="D102" s="83" t="s">
        <v>239</v>
      </c>
      <c r="E102" s="114">
        <v>80</v>
      </c>
      <c r="F102" s="280"/>
      <c r="G102" s="280"/>
    </row>
    <row r="103" spans="1:7" ht="15" customHeight="1">
      <c r="A103" s="55"/>
      <c r="B103" s="55"/>
      <c r="C103" s="56"/>
      <c r="D103" s="149"/>
      <c r="E103" s="150"/>
      <c r="F103" s="280"/>
      <c r="G103" s="280"/>
    </row>
    <row r="104" spans="1:7" s="50" customFormat="1" ht="15" customHeight="1">
      <c r="A104" s="54"/>
      <c r="B104" s="54"/>
      <c r="C104" s="53"/>
      <c r="D104" s="147"/>
      <c r="E104" s="148"/>
      <c r="F104" s="305"/>
      <c r="G104" s="305"/>
    </row>
    <row r="105" spans="1:7" s="50" customFormat="1" ht="15" customHeight="1">
      <c r="A105" s="54"/>
      <c r="B105" s="54"/>
      <c r="C105" s="53"/>
      <c r="D105" s="147"/>
      <c r="E105" s="148"/>
      <c r="F105" s="305"/>
      <c r="G105" s="305"/>
    </row>
    <row r="106" spans="1:7" s="50" customFormat="1" ht="15" customHeight="1">
      <c r="A106" s="54"/>
      <c r="B106" s="54"/>
      <c r="C106" s="53"/>
      <c r="D106" s="147"/>
      <c r="E106" s="148"/>
      <c r="F106" s="305"/>
      <c r="G106" s="305"/>
    </row>
    <row r="107" spans="1:7" s="50" customFormat="1" ht="15" customHeight="1">
      <c r="A107" s="54"/>
      <c r="B107" s="54"/>
      <c r="C107" s="53"/>
      <c r="D107" s="147"/>
      <c r="E107" s="148"/>
      <c r="F107" s="305"/>
      <c r="G107" s="305"/>
    </row>
    <row r="108" spans="1:7" s="50" customFormat="1" ht="15" customHeight="1">
      <c r="A108" s="54"/>
      <c r="B108" s="54"/>
      <c r="C108" s="53"/>
      <c r="D108" s="147"/>
      <c r="E108" s="148"/>
      <c r="F108" s="305"/>
      <c r="G108" s="305"/>
    </row>
    <row r="109" spans="1:7" s="50" customFormat="1" ht="15" customHeight="1">
      <c r="A109" s="54"/>
      <c r="B109" s="54"/>
      <c r="C109" s="53"/>
      <c r="D109" s="147"/>
      <c r="E109" s="148"/>
      <c r="F109" s="305"/>
      <c r="G109" s="305"/>
    </row>
    <row r="110" spans="1:7" s="50" customFormat="1" ht="15" customHeight="1">
      <c r="A110" s="54"/>
      <c r="B110" s="54"/>
      <c r="C110" s="53"/>
      <c r="D110" s="147"/>
      <c r="E110" s="148"/>
      <c r="F110" s="305"/>
      <c r="G110" s="305"/>
    </row>
    <row r="111" spans="1:7" s="50" customFormat="1" ht="15" customHeight="1">
      <c r="A111" s="54"/>
      <c r="B111" s="54"/>
      <c r="C111" s="53"/>
      <c r="D111" s="147"/>
      <c r="E111" s="148"/>
      <c r="F111" s="305"/>
      <c r="G111" s="305"/>
    </row>
    <row r="112" spans="1:7" s="50" customFormat="1" ht="15" customHeight="1">
      <c r="A112" s="54"/>
      <c r="B112" s="54"/>
      <c r="C112" s="53"/>
      <c r="D112" s="147"/>
      <c r="E112" s="148"/>
      <c r="F112" s="305"/>
      <c r="G112" s="305"/>
    </row>
    <row r="113" spans="1:7" s="50" customFormat="1" ht="15" customHeight="1">
      <c r="A113" s="54"/>
      <c r="B113" s="54"/>
      <c r="C113" s="53"/>
      <c r="D113" s="147"/>
      <c r="E113" s="148"/>
      <c r="F113" s="305"/>
      <c r="G113" s="305"/>
    </row>
    <row r="114" spans="1:7" s="50" customFormat="1" ht="15" customHeight="1">
      <c r="A114" s="54"/>
      <c r="B114" s="54"/>
      <c r="C114" s="53"/>
      <c r="D114" s="147"/>
      <c r="E114" s="148"/>
      <c r="F114" s="305"/>
      <c r="G114" s="305"/>
    </row>
    <row r="115" spans="1:7" s="50" customFormat="1" ht="15" customHeight="1">
      <c r="A115" s="54"/>
      <c r="B115" s="54"/>
      <c r="C115" s="53"/>
      <c r="D115" s="147"/>
      <c r="E115" s="148"/>
      <c r="F115" s="305"/>
      <c r="G115" s="305"/>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3279</v>
      </c>
      <c r="C132" s="159"/>
      <c r="D132" s="160"/>
      <c r="E132" s="161"/>
      <c r="F132" s="306"/>
      <c r="G132" s="310"/>
    </row>
    <row r="133" spans="1:7" s="50" customFormat="1" ht="15" customHeight="1">
      <c r="A133" s="66" t="str">
        <f>$A$1</f>
        <v>Part C - Section 4 - DN 800 isolation, scour and future tie-in chamber: Node ND2</v>
      </c>
      <c r="B133" s="59"/>
      <c r="C133" s="60"/>
      <c r="D133" s="135"/>
      <c r="E133" s="136"/>
      <c r="F133" s="170"/>
      <c r="G133" s="171"/>
    </row>
    <row r="134" spans="1:7" s="50" customFormat="1" ht="15" customHeight="1">
      <c r="A134" s="61"/>
      <c r="B134" s="62"/>
      <c r="C134" s="63"/>
      <c r="D134" s="139"/>
      <c r="E134" s="140"/>
      <c r="F134" s="172"/>
      <c r="G134" s="173" t="s">
        <v>2409</v>
      </c>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669</v>
      </c>
      <c r="B138" s="54">
        <v>3</v>
      </c>
      <c r="C138" s="53" t="s">
        <v>668</v>
      </c>
      <c r="D138" s="147"/>
      <c r="E138" s="148"/>
      <c r="F138" s="305"/>
      <c r="G138" s="305"/>
    </row>
    <row r="139" spans="1:7" s="50" customFormat="1" ht="15" customHeight="1">
      <c r="A139" s="55"/>
      <c r="B139" s="54"/>
      <c r="C139" s="53"/>
      <c r="D139" s="147"/>
      <c r="E139" s="148"/>
      <c r="F139" s="305"/>
      <c r="G139" s="305"/>
    </row>
    <row r="140" spans="1:7" s="50" customFormat="1" ht="15" customHeight="1">
      <c r="A140" s="55"/>
      <c r="B140" s="54"/>
      <c r="C140" s="53" t="s">
        <v>1065</v>
      </c>
      <c r="D140" s="147"/>
      <c r="E140" s="148"/>
      <c r="F140" s="305"/>
      <c r="G140" s="305"/>
    </row>
    <row r="141" spans="1:7" s="50" customFormat="1" ht="15" customHeight="1">
      <c r="A141" s="55"/>
      <c r="B141" s="54"/>
      <c r="C141" s="53" t="s">
        <v>2457</v>
      </c>
      <c r="D141" s="147"/>
      <c r="E141" s="148"/>
      <c r="F141" s="305"/>
      <c r="G141" s="305"/>
    </row>
    <row r="142" spans="1:7" s="50" customFormat="1" ht="15" customHeight="1">
      <c r="A142" s="55"/>
      <c r="B142" s="54"/>
      <c r="C142" s="53"/>
      <c r="D142" s="147"/>
      <c r="E142" s="148"/>
      <c r="F142" s="305"/>
      <c r="G142" s="305"/>
    </row>
    <row r="143" spans="1:7" s="50" customFormat="1" ht="15" customHeight="1">
      <c r="A143" s="55" t="s">
        <v>253</v>
      </c>
      <c r="B143" s="54">
        <v>3.01</v>
      </c>
      <c r="C143" s="53" t="s">
        <v>670</v>
      </c>
      <c r="D143" s="147"/>
      <c r="E143" s="148"/>
      <c r="F143" s="305"/>
      <c r="G143" s="305"/>
    </row>
    <row r="144" spans="1:7" s="50" customFormat="1" ht="15" customHeight="1">
      <c r="A144" s="55"/>
      <c r="B144" s="54"/>
      <c r="C144" s="53"/>
      <c r="D144" s="147"/>
      <c r="E144" s="148"/>
      <c r="F144" s="305"/>
      <c r="G144" s="305"/>
    </row>
    <row r="145" spans="1:7" s="50" customFormat="1" ht="15" customHeight="1">
      <c r="A145" s="55"/>
      <c r="B145" s="54" t="s">
        <v>514</v>
      </c>
      <c r="C145" s="53" t="s">
        <v>3247</v>
      </c>
      <c r="D145" s="147"/>
      <c r="E145" s="148"/>
      <c r="F145" s="305"/>
      <c r="G145" s="305"/>
    </row>
    <row r="146" spans="1:7" s="50" customFormat="1" ht="15" customHeight="1">
      <c r="A146" s="55"/>
      <c r="B146" s="54"/>
      <c r="C146" s="53" t="s">
        <v>3248</v>
      </c>
      <c r="D146" s="147"/>
      <c r="E146" s="148"/>
      <c r="F146" s="305"/>
      <c r="G146" s="305"/>
    </row>
    <row r="147" spans="1:7" s="50" customFormat="1" ht="15" customHeight="1">
      <c r="A147" s="55"/>
      <c r="B147" s="54"/>
      <c r="C147" s="53"/>
      <c r="D147" s="147"/>
      <c r="E147" s="148"/>
      <c r="F147" s="305"/>
      <c r="G147" s="305"/>
    </row>
    <row r="148" spans="1:7" ht="15" customHeight="1">
      <c r="A148" s="55"/>
      <c r="B148" s="55" t="s">
        <v>614</v>
      </c>
      <c r="C148" s="56" t="s">
        <v>2459</v>
      </c>
      <c r="D148" s="149" t="s">
        <v>239</v>
      </c>
      <c r="E148" s="150">
        <v>5</v>
      </c>
      <c r="F148" s="280"/>
      <c r="G148" s="280"/>
    </row>
    <row r="149" spans="1:7" ht="15" customHeight="1">
      <c r="A149" s="55"/>
      <c r="B149" s="55"/>
      <c r="C149" s="56" t="s">
        <v>2218</v>
      </c>
      <c r="D149" s="149"/>
      <c r="E149" s="150"/>
      <c r="F149" s="280"/>
      <c r="G149" s="280"/>
    </row>
    <row r="150" spans="1:7" ht="15" customHeight="1">
      <c r="A150" s="55"/>
      <c r="B150" s="55"/>
      <c r="C150" s="56"/>
      <c r="D150" s="149"/>
      <c r="E150" s="150"/>
      <c r="F150" s="280"/>
      <c r="G150" s="280"/>
    </row>
    <row r="151" spans="1:7" s="50" customFormat="1" ht="15" customHeight="1">
      <c r="A151" s="55" t="s">
        <v>568</v>
      </c>
      <c r="B151" s="54">
        <v>3.02</v>
      </c>
      <c r="C151" s="53" t="s">
        <v>672</v>
      </c>
      <c r="D151" s="147"/>
      <c r="E151" s="148"/>
      <c r="F151" s="305"/>
      <c r="G151" s="305"/>
    </row>
    <row r="152" spans="1:7" s="50" customFormat="1" ht="15" customHeight="1">
      <c r="A152" s="55"/>
      <c r="B152" s="54"/>
      <c r="C152" s="53"/>
      <c r="D152" s="147"/>
      <c r="E152" s="148"/>
      <c r="F152" s="305"/>
      <c r="G152" s="305"/>
    </row>
    <row r="153" spans="1:7" ht="15" customHeight="1">
      <c r="A153" s="55"/>
      <c r="B153" s="55" t="s">
        <v>517</v>
      </c>
      <c r="C153" s="56" t="s">
        <v>673</v>
      </c>
      <c r="D153" s="149" t="s">
        <v>276</v>
      </c>
      <c r="E153" s="150">
        <v>50</v>
      </c>
      <c r="F153" s="280"/>
      <c r="G153" s="280"/>
    </row>
    <row r="154" spans="1:7" ht="15" customHeight="1">
      <c r="A154" s="55"/>
      <c r="B154" s="55"/>
      <c r="C154" s="56"/>
      <c r="D154" s="149"/>
      <c r="E154" s="150"/>
      <c r="F154" s="280"/>
      <c r="G154" s="280"/>
    </row>
    <row r="155" spans="1:7" s="50" customFormat="1" ht="15" customHeight="1">
      <c r="A155" s="55" t="s">
        <v>584</v>
      </c>
      <c r="B155" s="54">
        <v>3.03</v>
      </c>
      <c r="C155" s="53" t="s">
        <v>674</v>
      </c>
      <c r="D155" s="147"/>
      <c r="E155" s="148"/>
      <c r="F155" s="305"/>
      <c r="G155" s="305"/>
    </row>
    <row r="156" spans="1:7" s="50" customFormat="1" ht="15" customHeight="1">
      <c r="A156" s="55"/>
      <c r="B156" s="54"/>
      <c r="C156" s="53"/>
      <c r="D156" s="147"/>
      <c r="E156" s="148"/>
      <c r="F156" s="305"/>
      <c r="G156" s="305"/>
    </row>
    <row r="157" spans="1:7" s="50" customFormat="1" ht="15" customHeight="1">
      <c r="A157" s="55"/>
      <c r="B157" s="54" t="s">
        <v>520</v>
      </c>
      <c r="C157" s="53" t="s">
        <v>675</v>
      </c>
      <c r="D157" s="147"/>
      <c r="E157" s="148"/>
      <c r="F157" s="305"/>
      <c r="G157" s="305"/>
    </row>
    <row r="158" spans="1:7" s="50" customFormat="1" ht="15" customHeight="1">
      <c r="A158" s="55"/>
      <c r="B158" s="54"/>
      <c r="C158" s="53"/>
      <c r="D158" s="147"/>
      <c r="E158" s="148"/>
      <c r="F158" s="305"/>
      <c r="G158" s="305"/>
    </row>
    <row r="159" spans="1:7" ht="15" customHeight="1">
      <c r="A159" s="55"/>
      <c r="B159" s="55" t="s">
        <v>621</v>
      </c>
      <c r="C159" s="56" t="s">
        <v>676</v>
      </c>
      <c r="D159" s="149" t="s">
        <v>239</v>
      </c>
      <c r="E159" s="150">
        <v>15</v>
      </c>
      <c r="F159" s="280"/>
      <c r="G159" s="280"/>
    </row>
    <row r="160" spans="1:7" ht="15" customHeight="1">
      <c r="A160" s="55"/>
      <c r="B160" s="55"/>
      <c r="C160" s="56"/>
      <c r="D160" s="149"/>
      <c r="E160" s="150"/>
      <c r="F160" s="280"/>
      <c r="G160" s="280"/>
    </row>
    <row r="161" spans="1:7" ht="15" customHeight="1">
      <c r="A161" s="55"/>
      <c r="B161" s="55"/>
      <c r="C161" s="56"/>
      <c r="D161" s="149"/>
      <c r="E161" s="150"/>
      <c r="F161" s="280"/>
      <c r="G161" s="280"/>
    </row>
    <row r="162" spans="1:7" ht="15" customHeight="1">
      <c r="A162" s="55"/>
      <c r="B162" s="55"/>
      <c r="C162" s="56"/>
      <c r="D162" s="149"/>
      <c r="E162" s="150"/>
      <c r="F162" s="280"/>
      <c r="G162" s="280"/>
    </row>
    <row r="163" spans="1:7" ht="15" customHeight="1">
      <c r="A163" s="55"/>
      <c r="B163" s="55"/>
      <c r="C163" s="56"/>
      <c r="D163" s="149"/>
      <c r="E163" s="150"/>
      <c r="F163" s="280"/>
      <c r="G163" s="280"/>
    </row>
    <row r="164" spans="1:7" ht="15" customHeight="1">
      <c r="A164" s="55"/>
      <c r="B164" s="55"/>
      <c r="C164" s="56"/>
      <c r="D164" s="149"/>
      <c r="E164" s="150"/>
      <c r="F164" s="280"/>
      <c r="G164" s="280"/>
    </row>
    <row r="165" spans="1:7" ht="15" customHeight="1">
      <c r="A165" s="55"/>
      <c r="B165" s="55"/>
      <c r="C165" s="56"/>
      <c r="D165" s="149"/>
      <c r="E165" s="150"/>
      <c r="F165" s="280"/>
      <c r="G165" s="280"/>
    </row>
    <row r="166" spans="1:7" ht="15" customHeight="1">
      <c r="A166" s="55"/>
      <c r="B166" s="55"/>
      <c r="C166" s="56"/>
      <c r="D166" s="149"/>
      <c r="E166" s="150"/>
      <c r="F166" s="280"/>
      <c r="G166" s="280"/>
    </row>
    <row r="167" spans="1:7" ht="15" customHeight="1">
      <c r="A167" s="55"/>
      <c r="B167" s="55"/>
      <c r="C167" s="56"/>
      <c r="D167" s="149"/>
      <c r="E167" s="150"/>
      <c r="F167" s="280"/>
      <c r="G167" s="280"/>
    </row>
    <row r="168" spans="1:7" ht="15" customHeight="1">
      <c r="A168" s="55"/>
      <c r="B168" s="55"/>
      <c r="C168" s="56"/>
      <c r="D168" s="149"/>
      <c r="E168" s="150"/>
      <c r="F168" s="280"/>
      <c r="G168" s="280"/>
    </row>
    <row r="169" spans="1:7" ht="15" customHeight="1">
      <c r="A169" s="55"/>
      <c r="B169" s="55"/>
      <c r="C169" s="56"/>
      <c r="D169" s="149"/>
      <c r="E169" s="150"/>
      <c r="F169" s="280"/>
      <c r="G169" s="280"/>
    </row>
    <row r="170" spans="1:7" ht="15" customHeight="1">
      <c r="A170" s="55"/>
      <c r="B170" s="55"/>
      <c r="C170" s="56"/>
      <c r="D170" s="149"/>
      <c r="E170" s="150"/>
      <c r="F170" s="280"/>
      <c r="G170" s="280"/>
    </row>
    <row r="171" spans="1:7" ht="15" customHeight="1">
      <c r="A171" s="55"/>
      <c r="B171" s="55"/>
      <c r="C171" s="56"/>
      <c r="D171" s="149"/>
      <c r="E171" s="150"/>
      <c r="F171" s="280"/>
      <c r="G171" s="280"/>
    </row>
    <row r="172" spans="1:7" ht="15" customHeight="1">
      <c r="A172" s="55"/>
      <c r="B172" s="55"/>
      <c r="C172" s="56"/>
      <c r="D172" s="149"/>
      <c r="E172" s="150"/>
      <c r="F172" s="280"/>
      <c r="G172" s="280"/>
    </row>
    <row r="173" spans="1:7" ht="15" customHeight="1">
      <c r="A173" s="55"/>
      <c r="B173" s="55"/>
      <c r="C173" s="56"/>
      <c r="D173" s="149"/>
      <c r="E173" s="150"/>
      <c r="F173" s="280"/>
      <c r="G173" s="280"/>
    </row>
    <row r="174" spans="1:7" ht="15" customHeight="1">
      <c r="A174" s="55"/>
      <c r="B174" s="55"/>
      <c r="C174" s="56"/>
      <c r="D174" s="149"/>
      <c r="E174" s="150"/>
      <c r="F174" s="280"/>
      <c r="G174" s="280"/>
    </row>
    <row r="175" spans="1:7" ht="15" customHeight="1">
      <c r="A175" s="55"/>
      <c r="B175" s="55"/>
      <c r="C175" s="56"/>
      <c r="D175" s="149"/>
      <c r="E175" s="150"/>
      <c r="F175" s="280"/>
      <c r="G175" s="280"/>
    </row>
    <row r="176" spans="1:7" ht="15" customHeight="1">
      <c r="A176" s="55"/>
      <c r="B176" s="55"/>
      <c r="C176" s="56"/>
      <c r="D176" s="149"/>
      <c r="E176" s="150"/>
      <c r="F176" s="280"/>
      <c r="G176" s="280"/>
    </row>
    <row r="177" spans="1:7" ht="15" customHeight="1">
      <c r="A177" s="55"/>
      <c r="B177" s="55"/>
      <c r="C177" s="56"/>
      <c r="D177" s="149"/>
      <c r="E177" s="150"/>
      <c r="F177" s="280"/>
      <c r="G177" s="280"/>
    </row>
    <row r="178" spans="1:7" ht="15" customHeight="1">
      <c r="A178" s="55"/>
      <c r="B178" s="55"/>
      <c r="C178" s="56"/>
      <c r="D178" s="149"/>
      <c r="E178" s="150"/>
      <c r="F178" s="280"/>
      <c r="G178" s="280"/>
    </row>
    <row r="179" spans="1:7" ht="15" customHeight="1">
      <c r="A179" s="55"/>
      <c r="B179" s="55"/>
      <c r="C179" s="56"/>
      <c r="D179" s="149"/>
      <c r="E179" s="150"/>
      <c r="F179" s="280"/>
      <c r="G179" s="280"/>
    </row>
    <row r="180" spans="1:7" ht="15" customHeight="1">
      <c r="A180" s="55"/>
      <c r="B180" s="55"/>
      <c r="C180" s="56"/>
      <c r="D180" s="149"/>
      <c r="E180" s="150"/>
      <c r="F180" s="280"/>
      <c r="G180" s="280"/>
    </row>
    <row r="181" spans="1:7" ht="15" customHeight="1">
      <c r="A181" s="55"/>
      <c r="B181" s="55"/>
      <c r="C181" s="56"/>
      <c r="D181" s="149"/>
      <c r="E181" s="150"/>
      <c r="F181" s="280"/>
      <c r="G181" s="280"/>
    </row>
    <row r="182" spans="1:7" ht="15" customHeight="1">
      <c r="A182" s="55"/>
      <c r="B182" s="55"/>
      <c r="C182" s="56"/>
      <c r="D182" s="149"/>
      <c r="E182" s="150"/>
      <c r="F182" s="280"/>
      <c r="G182" s="280"/>
    </row>
    <row r="183" spans="1:7" ht="15" customHeight="1">
      <c r="A183" s="55"/>
      <c r="B183" s="55"/>
      <c r="C183" s="56"/>
      <c r="D183" s="149"/>
      <c r="E183" s="150"/>
      <c r="F183" s="280"/>
      <c r="G183" s="280"/>
    </row>
    <row r="184" spans="1:7" ht="15" customHeight="1">
      <c r="A184" s="55"/>
      <c r="B184" s="55"/>
      <c r="C184" s="56"/>
      <c r="D184" s="149"/>
      <c r="E184" s="150"/>
      <c r="F184" s="280"/>
      <c r="G184" s="280"/>
    </row>
    <row r="185" spans="1:7" ht="15" customHeight="1">
      <c r="A185" s="55"/>
      <c r="B185" s="55"/>
      <c r="C185" s="56"/>
      <c r="D185" s="149"/>
      <c r="E185" s="150"/>
      <c r="F185" s="280"/>
      <c r="G185" s="280"/>
    </row>
    <row r="186" spans="1:7" ht="15" customHeight="1">
      <c r="A186" s="55"/>
      <c r="B186" s="55"/>
      <c r="C186" s="56"/>
      <c r="D186" s="149"/>
      <c r="E186" s="150"/>
      <c r="F186" s="280"/>
      <c r="G186" s="280"/>
    </row>
    <row r="187" spans="1:7" ht="15" customHeight="1">
      <c r="A187" s="55"/>
      <c r="B187" s="55"/>
      <c r="C187" s="56"/>
      <c r="D187" s="149"/>
      <c r="E187" s="150"/>
      <c r="F187" s="280"/>
      <c r="G187" s="280"/>
    </row>
    <row r="188" spans="1:7" ht="15" customHeight="1">
      <c r="A188" s="55"/>
      <c r="B188" s="55"/>
      <c r="C188" s="56"/>
      <c r="D188" s="149"/>
      <c r="E188" s="150"/>
      <c r="F188" s="280"/>
      <c r="G188" s="280"/>
    </row>
    <row r="189" spans="1:7" ht="15" customHeight="1">
      <c r="A189" s="55"/>
      <c r="B189" s="55"/>
      <c r="C189" s="56"/>
      <c r="D189" s="149"/>
      <c r="E189" s="150"/>
      <c r="F189" s="280"/>
      <c r="G189" s="280"/>
    </row>
    <row r="190" spans="1:7" ht="15" customHeight="1">
      <c r="A190" s="55"/>
      <c r="B190" s="55"/>
      <c r="C190" s="56"/>
      <c r="D190" s="149"/>
      <c r="E190" s="150"/>
      <c r="F190" s="280"/>
      <c r="G190" s="280"/>
    </row>
    <row r="191" spans="1:7" ht="15" customHeight="1">
      <c r="A191" s="55"/>
      <c r="B191" s="55"/>
      <c r="C191" s="56"/>
      <c r="D191" s="149"/>
      <c r="E191" s="150"/>
      <c r="F191" s="280"/>
      <c r="G191" s="280"/>
    </row>
    <row r="192" spans="1:7" ht="15" customHeight="1">
      <c r="A192" s="55"/>
      <c r="B192" s="55"/>
      <c r="C192" s="56"/>
      <c r="D192" s="149"/>
      <c r="E192" s="150"/>
      <c r="F192" s="280"/>
      <c r="G192" s="280"/>
    </row>
    <row r="193" spans="1:7" ht="15" customHeight="1">
      <c r="A193" s="55"/>
      <c r="B193" s="55"/>
      <c r="C193" s="56"/>
      <c r="D193" s="149"/>
      <c r="E193" s="150"/>
      <c r="F193" s="280"/>
      <c r="G193" s="280"/>
    </row>
    <row r="194" spans="1:7" ht="15" customHeight="1">
      <c r="A194" s="55"/>
      <c r="B194" s="55"/>
      <c r="C194" s="56"/>
      <c r="D194" s="149"/>
      <c r="E194" s="150"/>
      <c r="F194" s="280"/>
      <c r="G194" s="280"/>
    </row>
    <row r="195" spans="1:7" ht="15" customHeight="1">
      <c r="A195" s="55"/>
      <c r="B195" s="55"/>
      <c r="C195" s="56"/>
      <c r="D195" s="149"/>
      <c r="E195" s="150"/>
      <c r="F195" s="280"/>
      <c r="G195" s="280"/>
    </row>
    <row r="196" spans="1:7" ht="15" customHeight="1">
      <c r="A196" s="55"/>
      <c r="B196" s="55"/>
      <c r="C196" s="56"/>
      <c r="D196" s="149"/>
      <c r="E196" s="150"/>
      <c r="F196" s="280"/>
      <c r="G196" s="280"/>
    </row>
    <row r="197" spans="1:7" ht="15" customHeight="1">
      <c r="A197" s="55"/>
      <c r="B197" s="55"/>
      <c r="C197" s="56"/>
      <c r="D197" s="149"/>
      <c r="E197" s="150"/>
      <c r="F197" s="280"/>
      <c r="G197" s="280"/>
    </row>
    <row r="198" spans="1:7" s="162" customFormat="1" ht="25.05" customHeight="1">
      <c r="A198" s="157"/>
      <c r="B198" s="90" t="s">
        <v>3279</v>
      </c>
      <c r="C198" s="159"/>
      <c r="D198" s="160"/>
      <c r="E198" s="161"/>
      <c r="F198" s="306"/>
      <c r="G198" s="310"/>
    </row>
    <row r="199" spans="1:7" s="50" customFormat="1" ht="15" customHeight="1">
      <c r="A199" s="66" t="str">
        <f>$A$1</f>
        <v>Part C - Section 4 - DN 800 isolation, scour and future tie-in chamber: Node ND2</v>
      </c>
      <c r="B199" s="59"/>
      <c r="C199" s="60"/>
      <c r="D199" s="135"/>
      <c r="E199" s="136"/>
      <c r="F199" s="170"/>
      <c r="G199" s="171"/>
    </row>
    <row r="200" spans="1:7" s="50" customFormat="1" ht="15" customHeight="1">
      <c r="A200" s="61"/>
      <c r="B200" s="62"/>
      <c r="C200" s="63"/>
      <c r="D200" s="139"/>
      <c r="E200" s="140"/>
      <c r="F200" s="371" t="s">
        <v>2407</v>
      </c>
      <c r="G200" s="372"/>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ht="15" customHeight="1">
      <c r="A203" s="55"/>
      <c r="B203" s="55"/>
      <c r="C203" s="56"/>
      <c r="D203" s="149"/>
      <c r="E203" s="150"/>
      <c r="F203" s="280"/>
      <c r="G203" s="280"/>
    </row>
    <row r="204" spans="1:7" s="50" customFormat="1" ht="15" customHeight="1">
      <c r="A204" s="55" t="s">
        <v>511</v>
      </c>
      <c r="B204" s="54" t="s">
        <v>677</v>
      </c>
      <c r="C204" s="53" t="s">
        <v>510</v>
      </c>
      <c r="D204" s="147"/>
      <c r="E204" s="148"/>
      <c r="F204" s="305"/>
      <c r="G204" s="305"/>
    </row>
    <row r="205" spans="1:7" s="50" customFormat="1" ht="15" customHeight="1">
      <c r="A205" s="55"/>
      <c r="B205" s="54"/>
      <c r="C205" s="53"/>
      <c r="D205" s="147"/>
      <c r="E205" s="148"/>
      <c r="F205" s="305"/>
      <c r="G205" s="305"/>
    </row>
    <row r="206" spans="1:7" s="50" customFormat="1" ht="15" customHeight="1">
      <c r="A206" s="55"/>
      <c r="B206" s="54"/>
      <c r="C206" s="53" t="s">
        <v>2080</v>
      </c>
      <c r="D206" s="147"/>
      <c r="E206" s="148"/>
      <c r="F206" s="308"/>
      <c r="G206" s="305"/>
    </row>
    <row r="207" spans="1:7" s="50" customFormat="1" ht="15" customHeight="1">
      <c r="A207" s="55"/>
      <c r="B207" s="54"/>
      <c r="C207" s="53" t="s">
        <v>2460</v>
      </c>
      <c r="D207" s="147"/>
      <c r="E207" s="148"/>
      <c r="F207" s="308"/>
      <c r="G207" s="305"/>
    </row>
    <row r="208" spans="1:7" s="50" customFormat="1" ht="15" customHeight="1">
      <c r="A208" s="55"/>
      <c r="B208" s="54"/>
      <c r="C208" s="53"/>
      <c r="D208" s="147"/>
      <c r="E208" s="148"/>
      <c r="F208" s="308"/>
      <c r="G208" s="305"/>
    </row>
    <row r="209" spans="1:7" s="50" customFormat="1" ht="15" customHeight="1">
      <c r="A209" s="55" t="s">
        <v>689</v>
      </c>
      <c r="B209" s="54" t="s">
        <v>678</v>
      </c>
      <c r="C209" s="53" t="s">
        <v>2461</v>
      </c>
      <c r="D209" s="147"/>
      <c r="E209" s="148"/>
      <c r="F209" s="308"/>
      <c r="G209" s="305"/>
    </row>
    <row r="210" spans="1:7" s="50" customFormat="1" ht="15" customHeight="1">
      <c r="A210" s="55"/>
      <c r="B210" s="54"/>
      <c r="C210" s="53" t="s">
        <v>2227</v>
      </c>
      <c r="D210" s="147"/>
      <c r="E210" s="148"/>
      <c r="F210" s="308"/>
      <c r="G210" s="305"/>
    </row>
    <row r="211" spans="1:7" s="50" customFormat="1" ht="15" customHeight="1">
      <c r="A211" s="55"/>
      <c r="B211" s="54"/>
      <c r="C211" s="53"/>
      <c r="D211" s="147"/>
      <c r="E211" s="148"/>
      <c r="F211" s="308"/>
      <c r="G211" s="305"/>
    </row>
    <row r="212" spans="1:7" ht="15" customHeight="1">
      <c r="A212" s="55"/>
      <c r="B212" s="55" t="s">
        <v>548</v>
      </c>
      <c r="C212" s="56" t="s">
        <v>2463</v>
      </c>
      <c r="D212" s="149" t="s">
        <v>433</v>
      </c>
      <c r="E212" s="150">
        <v>2</v>
      </c>
      <c r="F212" s="308"/>
      <c r="G212" s="280"/>
    </row>
    <row r="213" spans="1:7" ht="15" customHeight="1">
      <c r="A213" s="55"/>
      <c r="B213" s="55"/>
      <c r="C213" s="56" t="s">
        <v>2228</v>
      </c>
      <c r="D213" s="149"/>
      <c r="E213" s="150"/>
      <c r="F213" s="308"/>
      <c r="G213" s="280"/>
    </row>
    <row r="214" spans="1:7" ht="15" customHeight="1">
      <c r="A214" s="55"/>
      <c r="B214" s="55"/>
      <c r="C214" s="56" t="s">
        <v>2229</v>
      </c>
      <c r="D214" s="149"/>
      <c r="E214" s="150"/>
      <c r="F214" s="308"/>
      <c r="G214" s="280"/>
    </row>
    <row r="215" spans="1:7" ht="15" customHeight="1">
      <c r="A215" s="55"/>
      <c r="B215" s="55"/>
      <c r="C215" s="56" t="s">
        <v>2464</v>
      </c>
      <c r="D215" s="149"/>
      <c r="E215" s="150"/>
      <c r="F215" s="308"/>
      <c r="G215" s="280"/>
    </row>
    <row r="216" spans="1:7" ht="15" customHeight="1">
      <c r="A216" s="55"/>
      <c r="B216" s="55"/>
      <c r="C216" s="56"/>
      <c r="D216" s="149"/>
      <c r="E216" s="150"/>
      <c r="F216" s="308"/>
      <c r="G216" s="280"/>
    </row>
    <row r="217" spans="1:7" ht="15" customHeight="1">
      <c r="A217" s="55"/>
      <c r="B217" s="55" t="s">
        <v>550</v>
      </c>
      <c r="C217" s="56" t="s">
        <v>2465</v>
      </c>
      <c r="D217" s="149" t="s">
        <v>433</v>
      </c>
      <c r="E217" s="150">
        <v>3</v>
      </c>
      <c r="F217" s="308"/>
      <c r="G217" s="280"/>
    </row>
    <row r="218" spans="1:7" ht="15" customHeight="1">
      <c r="A218" s="55"/>
      <c r="B218" s="55"/>
      <c r="C218" s="56" t="s">
        <v>2228</v>
      </c>
      <c r="D218" s="149"/>
      <c r="E218" s="150"/>
      <c r="F218" s="308"/>
      <c r="G218" s="280"/>
    </row>
    <row r="219" spans="1:7" ht="15" customHeight="1">
      <c r="A219" s="55"/>
      <c r="B219" s="55"/>
      <c r="C219" s="56" t="s">
        <v>2229</v>
      </c>
      <c r="D219" s="149"/>
      <c r="E219" s="150"/>
      <c r="F219" s="308"/>
      <c r="G219" s="280"/>
    </row>
    <row r="220" spans="1:7" ht="15" customHeight="1">
      <c r="A220" s="55"/>
      <c r="B220" s="55"/>
      <c r="C220" s="56" t="s">
        <v>2464</v>
      </c>
      <c r="D220" s="149"/>
      <c r="E220" s="150"/>
      <c r="F220" s="308"/>
      <c r="G220" s="280"/>
    </row>
    <row r="221" spans="1:7" ht="15" customHeight="1">
      <c r="A221" s="55"/>
      <c r="B221" s="55"/>
      <c r="C221" s="56"/>
      <c r="D221" s="149"/>
      <c r="E221" s="150"/>
      <c r="F221" s="308"/>
      <c r="G221" s="280"/>
    </row>
    <row r="222" spans="1:7" s="50" customFormat="1" ht="15" customHeight="1">
      <c r="A222" s="55" t="s">
        <v>521</v>
      </c>
      <c r="B222" s="54" t="s">
        <v>596</v>
      </c>
      <c r="C222" s="53" t="s">
        <v>2462</v>
      </c>
      <c r="D222" s="147"/>
      <c r="E222" s="148"/>
      <c r="F222" s="308"/>
      <c r="G222" s="305"/>
    </row>
    <row r="223" spans="1:7" s="50" customFormat="1" ht="15" customHeight="1">
      <c r="A223" s="55"/>
      <c r="B223" s="54"/>
      <c r="C223" s="53" t="s">
        <v>2136</v>
      </c>
      <c r="D223" s="147"/>
      <c r="E223" s="148"/>
      <c r="F223" s="308"/>
      <c r="G223" s="305"/>
    </row>
    <row r="224" spans="1:7" s="50" customFormat="1" ht="15" customHeight="1">
      <c r="A224" s="54"/>
      <c r="B224" s="54"/>
      <c r="C224" s="53"/>
      <c r="D224" s="147"/>
      <c r="E224" s="148"/>
      <c r="F224" s="308"/>
      <c r="G224" s="280"/>
    </row>
    <row r="225" spans="1:7" ht="15" customHeight="1">
      <c r="A225" s="55"/>
      <c r="B225" s="55" t="s">
        <v>554</v>
      </c>
      <c r="C225" s="56" t="s">
        <v>2466</v>
      </c>
      <c r="D225" s="149" t="s">
        <v>256</v>
      </c>
      <c r="E225" s="150">
        <v>3</v>
      </c>
      <c r="F225" s="308"/>
      <c r="G225" s="280"/>
    </row>
    <row r="226" spans="1:7" ht="15" customHeight="1">
      <c r="A226" s="55"/>
      <c r="B226" s="55"/>
      <c r="C226" s="56" t="s">
        <v>2468</v>
      </c>
      <c r="D226" s="149"/>
      <c r="E226" s="150"/>
      <c r="F226" s="308"/>
      <c r="G226" s="280"/>
    </row>
    <row r="227" spans="1:7" ht="15" customHeight="1">
      <c r="A227" s="55"/>
      <c r="B227" s="55"/>
      <c r="C227" s="56" t="s">
        <v>2467</v>
      </c>
      <c r="D227" s="149"/>
      <c r="E227" s="150"/>
      <c r="F227" s="308"/>
      <c r="G227" s="280"/>
    </row>
    <row r="228" spans="1:7" ht="15" customHeight="1">
      <c r="A228" s="55"/>
      <c r="B228" s="55"/>
      <c r="C228" s="56"/>
      <c r="D228" s="149"/>
      <c r="E228" s="150"/>
      <c r="F228" s="308"/>
      <c r="G228" s="280"/>
    </row>
    <row r="229" spans="1:7" ht="15" customHeight="1">
      <c r="A229" s="55"/>
      <c r="B229" s="55" t="s">
        <v>555</v>
      </c>
      <c r="C229" s="56" t="s">
        <v>2469</v>
      </c>
      <c r="D229" s="149" t="s">
        <v>256</v>
      </c>
      <c r="E229" s="150">
        <v>5</v>
      </c>
      <c r="F229" s="308"/>
      <c r="G229" s="280"/>
    </row>
    <row r="230" spans="1:7" ht="15" customHeight="1">
      <c r="A230" s="55"/>
      <c r="B230" s="55"/>
      <c r="C230" s="56" t="s">
        <v>2470</v>
      </c>
      <c r="D230" s="149"/>
      <c r="E230" s="150"/>
      <c r="F230" s="308"/>
      <c r="G230" s="280"/>
    </row>
    <row r="231" spans="1:7" ht="15" customHeight="1">
      <c r="A231" s="55"/>
      <c r="B231" s="55"/>
      <c r="C231" s="56" t="s">
        <v>2471</v>
      </c>
      <c r="D231" s="149"/>
      <c r="E231" s="150"/>
      <c r="F231" s="308"/>
      <c r="G231" s="280"/>
    </row>
    <row r="232" spans="1:7" ht="15" customHeight="1">
      <c r="A232" s="55"/>
      <c r="B232" s="55"/>
      <c r="C232" s="56"/>
      <c r="D232" s="149"/>
      <c r="E232" s="150"/>
      <c r="F232" s="308"/>
      <c r="G232" s="280"/>
    </row>
    <row r="233" spans="1:7" ht="15" customHeight="1">
      <c r="A233" s="55"/>
      <c r="B233" s="55" t="s">
        <v>648</v>
      </c>
      <c r="C233" s="56" t="s">
        <v>2472</v>
      </c>
      <c r="D233" s="149" t="s">
        <v>256</v>
      </c>
      <c r="E233" s="150">
        <v>1</v>
      </c>
      <c r="F233" s="308"/>
      <c r="G233" s="280"/>
    </row>
    <row r="234" spans="1:7" ht="15" customHeight="1">
      <c r="A234" s="55"/>
      <c r="B234" s="55"/>
      <c r="C234" s="56" t="s">
        <v>2474</v>
      </c>
      <c r="D234" s="149"/>
      <c r="E234" s="150"/>
      <c r="F234" s="308"/>
      <c r="G234" s="280"/>
    </row>
    <row r="235" spans="1:7" ht="15" customHeight="1">
      <c r="A235" s="55"/>
      <c r="B235" s="55"/>
      <c r="C235" s="56" t="s">
        <v>2473</v>
      </c>
      <c r="D235" s="149"/>
      <c r="E235" s="150"/>
      <c r="F235" s="308"/>
      <c r="G235" s="280"/>
    </row>
    <row r="236" spans="1:7" ht="15" customHeight="1">
      <c r="A236" s="55"/>
      <c r="B236" s="55"/>
      <c r="C236" s="56"/>
      <c r="D236" s="149"/>
      <c r="E236" s="150"/>
      <c r="F236" s="308"/>
      <c r="G236" s="280"/>
    </row>
    <row r="237" spans="1:7" ht="15" customHeight="1">
      <c r="A237" s="55"/>
      <c r="B237" s="55" t="s">
        <v>1066</v>
      </c>
      <c r="C237" s="56" t="s">
        <v>2475</v>
      </c>
      <c r="D237" s="149" t="s">
        <v>256</v>
      </c>
      <c r="E237" s="150">
        <v>1</v>
      </c>
      <c r="F237" s="308"/>
      <c r="G237" s="280"/>
    </row>
    <row r="238" spans="1:7" ht="15" customHeight="1">
      <c r="A238" s="55"/>
      <c r="B238" s="55"/>
      <c r="C238" s="56" t="s">
        <v>2476</v>
      </c>
      <c r="D238" s="149"/>
      <c r="E238" s="150"/>
      <c r="F238" s="308"/>
      <c r="G238" s="280"/>
    </row>
    <row r="239" spans="1:7" ht="15" customHeight="1">
      <c r="A239" s="55"/>
      <c r="B239" s="55"/>
      <c r="C239" s="56" t="s">
        <v>2467</v>
      </c>
      <c r="D239" s="149"/>
      <c r="E239" s="150"/>
      <c r="F239" s="308"/>
      <c r="G239" s="280"/>
    </row>
    <row r="240" spans="1:7" ht="15" customHeight="1">
      <c r="A240" s="55"/>
      <c r="B240" s="55"/>
      <c r="C240" s="56"/>
      <c r="D240" s="149"/>
      <c r="E240" s="150"/>
      <c r="F240" s="308"/>
      <c r="G240" s="280"/>
    </row>
    <row r="241" spans="1:7" ht="15" customHeight="1">
      <c r="A241" s="55"/>
      <c r="B241" s="55" t="s">
        <v>1067</v>
      </c>
      <c r="C241" s="56" t="s">
        <v>2477</v>
      </c>
      <c r="D241" s="149" t="s">
        <v>256</v>
      </c>
      <c r="E241" s="150">
        <v>1</v>
      </c>
      <c r="F241" s="308"/>
      <c r="G241" s="280"/>
    </row>
    <row r="242" spans="1:7" ht="15" customHeight="1">
      <c r="A242" s="55"/>
      <c r="B242" s="55"/>
      <c r="C242" s="56" t="s">
        <v>2478</v>
      </c>
      <c r="D242" s="149"/>
      <c r="E242" s="150"/>
      <c r="F242" s="308"/>
      <c r="G242" s="280"/>
    </row>
    <row r="243" spans="1:7" ht="15" customHeight="1">
      <c r="A243" s="55"/>
      <c r="B243" s="55"/>
      <c r="C243" s="56"/>
      <c r="D243" s="149"/>
      <c r="E243" s="150"/>
      <c r="F243" s="308"/>
      <c r="G243" s="280"/>
    </row>
    <row r="244" spans="1:7" ht="15" customHeight="1">
      <c r="A244" s="55"/>
      <c r="B244" s="55" t="s">
        <v>1068</v>
      </c>
      <c r="C244" s="56" t="s">
        <v>2479</v>
      </c>
      <c r="D244" s="149" t="s">
        <v>256</v>
      </c>
      <c r="E244" s="150">
        <v>2</v>
      </c>
      <c r="F244" s="308"/>
      <c r="G244" s="280"/>
    </row>
    <row r="245" spans="1:7" ht="15" customHeight="1">
      <c r="A245" s="55"/>
      <c r="B245" s="55"/>
      <c r="C245" s="56" t="s">
        <v>2481</v>
      </c>
      <c r="D245" s="149"/>
      <c r="E245" s="150"/>
      <c r="F245" s="308"/>
      <c r="G245" s="280"/>
    </row>
    <row r="246" spans="1:7" ht="15" customHeight="1">
      <c r="A246" s="55"/>
      <c r="B246" s="55"/>
      <c r="C246" s="56" t="s">
        <v>2473</v>
      </c>
      <c r="D246" s="149"/>
      <c r="E246" s="150"/>
      <c r="F246" s="308"/>
      <c r="G246" s="280"/>
    </row>
    <row r="247" spans="1:7" ht="15" customHeight="1">
      <c r="A247" s="55"/>
      <c r="B247" s="55"/>
      <c r="C247" s="56"/>
      <c r="D247" s="149"/>
      <c r="E247" s="150"/>
      <c r="F247" s="308"/>
      <c r="G247" s="280"/>
    </row>
    <row r="248" spans="1:7" ht="15" customHeight="1">
      <c r="A248" s="55"/>
      <c r="B248" s="55" t="s">
        <v>1069</v>
      </c>
      <c r="C248" s="56" t="s">
        <v>2482</v>
      </c>
      <c r="D248" s="149" t="s">
        <v>256</v>
      </c>
      <c r="E248" s="150">
        <v>4</v>
      </c>
      <c r="F248" s="308"/>
      <c r="G248" s="280"/>
    </row>
    <row r="249" spans="1:7" ht="15" customHeight="1">
      <c r="A249" s="55"/>
      <c r="B249" s="55"/>
      <c r="C249" s="56" t="s">
        <v>2483</v>
      </c>
      <c r="D249" s="149"/>
      <c r="E249" s="150"/>
      <c r="F249" s="308"/>
      <c r="G249" s="280"/>
    </row>
    <row r="250" spans="1:7" ht="15" customHeight="1">
      <c r="A250" s="55"/>
      <c r="B250" s="55"/>
      <c r="C250" s="56" t="s">
        <v>2484</v>
      </c>
      <c r="D250" s="149"/>
      <c r="E250" s="150"/>
      <c r="F250" s="308"/>
      <c r="G250" s="280"/>
    </row>
    <row r="251" spans="1:7" ht="15" customHeight="1">
      <c r="A251" s="55"/>
      <c r="B251" s="55"/>
      <c r="C251" s="56"/>
      <c r="D251" s="149"/>
      <c r="E251" s="150"/>
      <c r="F251" s="308"/>
      <c r="G251" s="280"/>
    </row>
    <row r="252" spans="1:7" ht="15" customHeight="1">
      <c r="A252" s="55"/>
      <c r="B252" s="55" t="s">
        <v>1070</v>
      </c>
      <c r="C252" s="56" t="s">
        <v>2485</v>
      </c>
      <c r="D252" s="149" t="s">
        <v>256</v>
      </c>
      <c r="E252" s="150">
        <v>4</v>
      </c>
      <c r="F252" s="308"/>
      <c r="G252" s="280"/>
    </row>
    <row r="253" spans="1:7" ht="15" customHeight="1">
      <c r="A253" s="55"/>
      <c r="B253" s="55"/>
      <c r="C253" s="73" t="s">
        <v>2486</v>
      </c>
      <c r="D253" s="149"/>
      <c r="E253" s="150"/>
      <c r="F253" s="308"/>
      <c r="G253" s="280"/>
    </row>
    <row r="254" spans="1:7" ht="15" customHeight="1">
      <c r="A254" s="55"/>
      <c r="B254" s="55"/>
      <c r="C254" s="73" t="s">
        <v>2473</v>
      </c>
      <c r="D254" s="149"/>
      <c r="E254" s="150"/>
      <c r="F254" s="308"/>
      <c r="G254" s="280"/>
    </row>
    <row r="255" spans="1:7" ht="15" customHeight="1">
      <c r="A255" s="55"/>
      <c r="B255" s="55"/>
      <c r="D255" s="149"/>
      <c r="E255" s="150"/>
      <c r="F255" s="308"/>
      <c r="G255" s="280"/>
    </row>
    <row r="256" spans="1:7" ht="15" customHeight="1">
      <c r="A256" s="55"/>
      <c r="B256" s="55" t="s">
        <v>1071</v>
      </c>
      <c r="C256" s="56" t="s">
        <v>2487</v>
      </c>
      <c r="D256" s="149" t="s">
        <v>256</v>
      </c>
      <c r="E256" s="150">
        <v>1</v>
      </c>
      <c r="F256" s="308"/>
      <c r="G256" s="280"/>
    </row>
    <row r="257" spans="1:7" ht="15" customHeight="1">
      <c r="A257" s="55"/>
      <c r="B257" s="55"/>
      <c r="C257" s="56" t="s">
        <v>2488</v>
      </c>
      <c r="D257" s="149"/>
      <c r="E257" s="150"/>
      <c r="F257" s="280"/>
      <c r="G257" s="280"/>
    </row>
    <row r="258" spans="1:7" ht="15" customHeight="1">
      <c r="A258" s="55"/>
      <c r="B258" s="55"/>
      <c r="C258" s="56" t="s">
        <v>2480</v>
      </c>
      <c r="D258" s="149"/>
      <c r="E258" s="150"/>
      <c r="F258" s="280"/>
      <c r="G258" s="280"/>
    </row>
    <row r="259" spans="1:7" ht="15" customHeight="1">
      <c r="A259" s="55"/>
      <c r="B259" s="55"/>
      <c r="C259" s="56"/>
      <c r="D259" s="149"/>
      <c r="E259" s="150"/>
      <c r="F259" s="280"/>
      <c r="G259" s="280"/>
    </row>
    <row r="260" spans="1:7" ht="15" customHeight="1">
      <c r="A260" s="55"/>
      <c r="B260" s="55"/>
      <c r="C260" s="56"/>
      <c r="D260" s="149"/>
      <c r="E260" s="150"/>
      <c r="F260" s="280"/>
      <c r="G260" s="280"/>
    </row>
    <row r="261" spans="1:7" ht="15" customHeight="1">
      <c r="A261" s="55"/>
      <c r="B261" s="55"/>
      <c r="C261" s="56"/>
      <c r="D261" s="149"/>
      <c r="E261" s="150"/>
      <c r="F261" s="280"/>
      <c r="G261" s="280"/>
    </row>
    <row r="262" spans="1:7" ht="15" customHeight="1">
      <c r="A262" s="55"/>
      <c r="B262" s="55"/>
      <c r="C262" s="56"/>
      <c r="D262" s="149"/>
      <c r="E262" s="150"/>
      <c r="F262" s="280"/>
      <c r="G262" s="280"/>
    </row>
    <row r="263" spans="1:7" ht="15" customHeight="1">
      <c r="A263" s="55"/>
      <c r="B263" s="55"/>
      <c r="C263" s="56"/>
      <c r="D263" s="149"/>
      <c r="E263" s="150"/>
      <c r="F263" s="280"/>
      <c r="G263" s="280"/>
    </row>
    <row r="264" spans="1:7" s="162" customFormat="1" ht="25.05" customHeight="1">
      <c r="A264" s="157"/>
      <c r="B264" s="157" t="s">
        <v>2056</v>
      </c>
      <c r="C264" s="159"/>
      <c r="D264" s="160"/>
      <c r="E264" s="161"/>
      <c r="F264" s="306"/>
      <c r="G264" s="289"/>
    </row>
    <row r="265" spans="1:7" s="50" customFormat="1" ht="15" customHeight="1">
      <c r="A265" s="66" t="str">
        <f>$A$1</f>
        <v>Part C - Section 4 - DN 800 isolation, scour and future tie-in chamber: Node ND2</v>
      </c>
      <c r="B265" s="59"/>
      <c r="C265" s="60"/>
      <c r="D265" s="135"/>
      <c r="E265" s="136"/>
      <c r="F265" s="170"/>
      <c r="G265" s="171"/>
    </row>
    <row r="266" spans="1:7" s="50" customFormat="1" ht="15" customHeight="1">
      <c r="A266" s="61"/>
      <c r="B266" s="62"/>
      <c r="C266" s="63"/>
      <c r="D266" s="139"/>
      <c r="E266" s="140"/>
      <c r="F266" s="371" t="s">
        <v>2407</v>
      </c>
      <c r="G266" s="372"/>
    </row>
    <row r="267" spans="1:7" s="50" customFormat="1" ht="15" customHeight="1">
      <c r="A267" s="67" t="s">
        <v>7</v>
      </c>
      <c r="B267" s="67" t="s">
        <v>8</v>
      </c>
      <c r="C267" s="68" t="s">
        <v>9</v>
      </c>
      <c r="D267" s="143" t="s">
        <v>10</v>
      </c>
      <c r="E267" s="143" t="s">
        <v>11</v>
      </c>
      <c r="F267" s="144" t="s">
        <v>248</v>
      </c>
      <c r="G267" s="144" t="s">
        <v>12</v>
      </c>
    </row>
    <row r="268" spans="1:7" s="50" customFormat="1" ht="15" customHeight="1">
      <c r="A268" s="69" t="s">
        <v>2055</v>
      </c>
      <c r="B268" s="69" t="s">
        <v>13</v>
      </c>
      <c r="C268" s="70"/>
      <c r="D268" s="145"/>
      <c r="E268" s="145"/>
      <c r="F268" s="146"/>
      <c r="G268" s="146"/>
    </row>
    <row r="269" spans="1:7" s="162" customFormat="1" ht="25.05" customHeight="1">
      <c r="A269" s="157"/>
      <c r="B269" s="157" t="s">
        <v>2057</v>
      </c>
      <c r="C269" s="159"/>
      <c r="D269" s="160"/>
      <c r="E269" s="161"/>
      <c r="F269" s="306"/>
      <c r="G269" s="289"/>
    </row>
    <row r="270" spans="1:7" s="50" customFormat="1" ht="15" customHeight="1">
      <c r="A270" s="54"/>
      <c r="B270" s="54"/>
      <c r="C270" s="53"/>
      <c r="D270" s="147"/>
      <c r="E270" s="148"/>
      <c r="F270" s="305"/>
      <c r="G270" s="305"/>
    </row>
    <row r="271" spans="1:7" s="50" customFormat="1" ht="15" customHeight="1">
      <c r="A271" s="55" t="s">
        <v>703</v>
      </c>
      <c r="B271" s="54" t="s">
        <v>556</v>
      </c>
      <c r="C271" s="53" t="s">
        <v>2489</v>
      </c>
      <c r="D271" s="149"/>
      <c r="E271" s="150"/>
      <c r="F271" s="308"/>
      <c r="G271" s="280"/>
    </row>
    <row r="272" spans="1:7" s="50" customFormat="1" ht="15" customHeight="1">
      <c r="A272" s="54"/>
      <c r="B272" s="54"/>
      <c r="C272" s="53" t="s">
        <v>2360</v>
      </c>
      <c r="D272" s="149"/>
      <c r="E272" s="150"/>
      <c r="F272" s="308"/>
      <c r="G272" s="280"/>
    </row>
    <row r="273" spans="1:7" s="50" customFormat="1" ht="15" customHeight="1">
      <c r="A273" s="54"/>
      <c r="B273" s="54"/>
      <c r="C273" s="53"/>
      <c r="D273" s="147"/>
      <c r="E273" s="148"/>
      <c r="F273" s="308"/>
      <c r="G273" s="280"/>
    </row>
    <row r="274" spans="1:7" s="50" customFormat="1" ht="15" customHeight="1">
      <c r="A274" s="54"/>
      <c r="B274" s="54"/>
      <c r="C274" s="56" t="s">
        <v>1992</v>
      </c>
      <c r="D274" s="149" t="s">
        <v>236</v>
      </c>
      <c r="E274" s="150">
        <v>1</v>
      </c>
      <c r="F274" s="308"/>
      <c r="G274" s="280"/>
    </row>
    <row r="275" spans="1:7" s="50" customFormat="1" ht="15" customHeight="1">
      <c r="A275" s="54"/>
      <c r="B275" s="54"/>
      <c r="C275" s="53"/>
      <c r="D275" s="147"/>
      <c r="E275" s="148"/>
      <c r="F275" s="308"/>
      <c r="G275" s="280"/>
    </row>
    <row r="276" spans="1:7" s="50" customFormat="1" ht="15" customHeight="1">
      <c r="A276" s="54"/>
      <c r="B276" s="54"/>
      <c r="C276" s="56" t="s">
        <v>1993</v>
      </c>
      <c r="D276" s="149" t="s">
        <v>236</v>
      </c>
      <c r="E276" s="150">
        <v>1</v>
      </c>
      <c r="F276" s="308"/>
      <c r="G276" s="280"/>
    </row>
    <row r="277" spans="1:7" s="50" customFormat="1" ht="15" customHeight="1">
      <c r="A277" s="54"/>
      <c r="B277" s="54"/>
      <c r="C277" s="56"/>
      <c r="D277" s="149"/>
      <c r="E277" s="150"/>
      <c r="F277" s="308"/>
      <c r="G277" s="280"/>
    </row>
    <row r="278" spans="1:7" s="50" customFormat="1" ht="15" customHeight="1">
      <c r="A278" s="54"/>
      <c r="B278" s="54"/>
      <c r="C278" s="56"/>
      <c r="D278" s="149"/>
      <c r="E278" s="150"/>
      <c r="F278" s="305"/>
      <c r="G278" s="280"/>
    </row>
    <row r="279" spans="1:7" s="50" customFormat="1" ht="15" customHeight="1">
      <c r="A279" s="54"/>
      <c r="B279" s="54"/>
      <c r="C279" s="56"/>
      <c r="D279" s="149"/>
      <c r="E279" s="150"/>
      <c r="F279" s="305"/>
      <c r="G279" s="305"/>
    </row>
    <row r="280" spans="1:7" s="50" customFormat="1" ht="15" customHeight="1">
      <c r="A280" s="54"/>
      <c r="B280" s="54"/>
      <c r="C280" s="56"/>
      <c r="D280" s="149"/>
      <c r="E280" s="150"/>
      <c r="F280" s="305"/>
      <c r="G280" s="305"/>
    </row>
    <row r="281" spans="1:7" s="50" customFormat="1" ht="15" customHeight="1">
      <c r="A281" s="54"/>
      <c r="B281" s="54"/>
      <c r="C281" s="56"/>
      <c r="D281" s="149"/>
      <c r="E281" s="150"/>
      <c r="F281" s="305"/>
      <c r="G281" s="305"/>
    </row>
    <row r="282" spans="1:7" s="50" customFormat="1" ht="15" customHeight="1">
      <c r="A282" s="54"/>
      <c r="B282" s="54"/>
      <c r="C282" s="56"/>
      <c r="D282" s="149"/>
      <c r="E282" s="150"/>
      <c r="F282" s="305"/>
      <c r="G282" s="305"/>
    </row>
    <row r="283" spans="1:7" s="50" customFormat="1" ht="15" customHeight="1">
      <c r="A283" s="54"/>
      <c r="B283" s="54"/>
      <c r="C283" s="56"/>
      <c r="D283" s="149"/>
      <c r="E283" s="150"/>
      <c r="F283" s="305"/>
      <c r="G283" s="305"/>
    </row>
    <row r="284" spans="1:7" s="50" customFormat="1" ht="15" customHeight="1">
      <c r="A284" s="54"/>
      <c r="B284" s="54"/>
      <c r="C284" s="56"/>
      <c r="D284" s="149"/>
      <c r="E284" s="150"/>
      <c r="F284" s="305"/>
      <c r="G284" s="305"/>
    </row>
    <row r="285" spans="1:7" s="50" customFormat="1" ht="15" customHeight="1">
      <c r="A285" s="54"/>
      <c r="B285" s="54"/>
      <c r="C285" s="56"/>
      <c r="D285" s="149"/>
      <c r="E285" s="150"/>
      <c r="F285" s="305"/>
      <c r="G285" s="305"/>
    </row>
    <row r="286" spans="1:7" s="50" customFormat="1" ht="15" customHeight="1">
      <c r="A286" s="54"/>
      <c r="B286" s="54"/>
      <c r="C286" s="56"/>
      <c r="D286" s="149"/>
      <c r="E286" s="150"/>
      <c r="F286" s="305"/>
      <c r="G286" s="305"/>
    </row>
    <row r="287" spans="1:7" s="50" customFormat="1" ht="15" customHeight="1">
      <c r="A287" s="54"/>
      <c r="B287" s="54"/>
      <c r="C287" s="56"/>
      <c r="D287" s="149"/>
      <c r="E287" s="150"/>
      <c r="F287" s="305"/>
      <c r="G287" s="305"/>
    </row>
    <row r="288" spans="1:7" s="50" customFormat="1" ht="15" customHeight="1">
      <c r="A288" s="54"/>
      <c r="B288" s="54"/>
      <c r="C288" s="56"/>
      <c r="D288" s="149"/>
      <c r="E288" s="150"/>
      <c r="F288" s="305"/>
      <c r="G288" s="305"/>
    </row>
    <row r="289" spans="1:7" s="50" customFormat="1" ht="15" customHeight="1">
      <c r="A289" s="54"/>
      <c r="B289" s="54"/>
      <c r="C289" s="56"/>
      <c r="D289" s="149"/>
      <c r="E289" s="150"/>
      <c r="F289" s="305"/>
      <c r="G289" s="305"/>
    </row>
    <row r="290" spans="1:7" s="50" customFormat="1" ht="15" customHeight="1">
      <c r="A290" s="54"/>
      <c r="B290" s="54"/>
      <c r="C290" s="56"/>
      <c r="D290" s="149"/>
      <c r="E290" s="150"/>
      <c r="F290" s="305"/>
      <c r="G290" s="305"/>
    </row>
    <row r="291" spans="1:7" s="50" customFormat="1" ht="15" customHeight="1">
      <c r="A291" s="54"/>
      <c r="B291" s="54"/>
      <c r="C291" s="56"/>
      <c r="D291" s="149"/>
      <c r="E291" s="150"/>
      <c r="F291" s="305"/>
      <c r="G291" s="305"/>
    </row>
    <row r="292" spans="1:7" s="50" customFormat="1" ht="15" customHeight="1">
      <c r="A292" s="54"/>
      <c r="B292" s="54"/>
      <c r="C292" s="56"/>
      <c r="D292" s="149"/>
      <c r="E292" s="150"/>
      <c r="F292" s="305"/>
      <c r="G292" s="305"/>
    </row>
    <row r="293" spans="1:7" s="50" customFormat="1" ht="15" customHeight="1">
      <c r="A293" s="54"/>
      <c r="B293" s="54"/>
      <c r="C293" s="56"/>
      <c r="D293" s="149"/>
      <c r="E293" s="150"/>
      <c r="F293" s="305"/>
      <c r="G293" s="305"/>
    </row>
    <row r="294" spans="1:7" s="50" customFormat="1" ht="15" customHeight="1">
      <c r="A294" s="54"/>
      <c r="B294" s="54"/>
      <c r="C294" s="56"/>
      <c r="D294" s="149"/>
      <c r="E294" s="150"/>
      <c r="F294" s="305"/>
      <c r="G294" s="305"/>
    </row>
    <row r="295" spans="1:7" s="50" customFormat="1" ht="15" customHeight="1">
      <c r="A295" s="54"/>
      <c r="B295" s="54"/>
      <c r="C295" s="56"/>
      <c r="D295" s="149"/>
      <c r="E295" s="150"/>
      <c r="F295" s="305"/>
      <c r="G295" s="305"/>
    </row>
    <row r="296" spans="1:7" s="50" customFormat="1" ht="15" customHeight="1">
      <c r="A296" s="54"/>
      <c r="B296" s="54"/>
      <c r="C296" s="56"/>
      <c r="D296" s="149"/>
      <c r="E296" s="150"/>
      <c r="F296" s="305"/>
      <c r="G296" s="305"/>
    </row>
    <row r="297" spans="1:7" s="50" customFormat="1" ht="15" customHeight="1">
      <c r="A297" s="54"/>
      <c r="B297" s="54"/>
      <c r="C297" s="56"/>
      <c r="D297" s="149"/>
      <c r="E297" s="150"/>
      <c r="F297" s="305"/>
      <c r="G297" s="305"/>
    </row>
    <row r="298" spans="1:7" s="50" customFormat="1" ht="15" customHeight="1">
      <c r="A298" s="54"/>
      <c r="B298" s="54"/>
      <c r="C298" s="56"/>
      <c r="D298" s="149"/>
      <c r="E298" s="150"/>
      <c r="F298" s="305"/>
      <c r="G298" s="305"/>
    </row>
    <row r="299" spans="1:7" s="50" customFormat="1" ht="15" customHeight="1">
      <c r="A299" s="54"/>
      <c r="B299" s="54"/>
      <c r="C299" s="56"/>
      <c r="D299" s="149"/>
      <c r="E299" s="150"/>
      <c r="F299" s="305"/>
      <c r="G299" s="305"/>
    </row>
    <row r="300" spans="1:7" s="50" customFormat="1" ht="15" customHeight="1">
      <c r="A300" s="54"/>
      <c r="B300" s="54"/>
      <c r="C300" s="56"/>
      <c r="D300" s="149"/>
      <c r="E300" s="150"/>
      <c r="F300" s="305"/>
      <c r="G300" s="305"/>
    </row>
    <row r="301" spans="1:7" s="50" customFormat="1" ht="15" customHeight="1">
      <c r="A301" s="54"/>
      <c r="B301" s="54"/>
      <c r="C301" s="56"/>
      <c r="D301" s="149"/>
      <c r="E301" s="150"/>
      <c r="F301" s="305"/>
      <c r="G301" s="305"/>
    </row>
    <row r="302" spans="1:7" s="50" customFormat="1" ht="15" customHeight="1">
      <c r="A302" s="54"/>
      <c r="B302" s="54"/>
      <c r="C302" s="56"/>
      <c r="D302" s="149"/>
      <c r="E302" s="150"/>
      <c r="F302" s="305"/>
      <c r="G302" s="305"/>
    </row>
    <row r="303" spans="1:7" s="50" customFormat="1" ht="15" customHeight="1">
      <c r="A303" s="54"/>
      <c r="B303" s="54"/>
      <c r="C303" s="56"/>
      <c r="D303" s="149"/>
      <c r="E303" s="150"/>
      <c r="F303" s="305"/>
      <c r="G303" s="305"/>
    </row>
    <row r="304" spans="1:7" s="50" customFormat="1" ht="15" customHeight="1">
      <c r="A304" s="54"/>
      <c r="B304" s="54"/>
      <c r="C304" s="56"/>
      <c r="D304" s="149"/>
      <c r="E304" s="150"/>
      <c r="F304" s="305"/>
      <c r="G304" s="305"/>
    </row>
    <row r="305" spans="1:7" s="50" customFormat="1" ht="15" customHeight="1">
      <c r="A305" s="54"/>
      <c r="B305" s="54"/>
      <c r="C305" s="56"/>
      <c r="D305" s="149"/>
      <c r="E305" s="150"/>
      <c r="F305" s="305"/>
      <c r="G305" s="305"/>
    </row>
    <row r="306" spans="1:7" s="50" customFormat="1" ht="15" customHeight="1">
      <c r="A306" s="54"/>
      <c r="B306" s="54"/>
      <c r="C306" s="56"/>
      <c r="D306" s="149"/>
      <c r="E306" s="150"/>
      <c r="F306" s="305"/>
      <c r="G306" s="305"/>
    </row>
    <row r="307" spans="1:7" s="50" customFormat="1" ht="15" customHeight="1">
      <c r="A307" s="54"/>
      <c r="B307" s="54"/>
      <c r="C307" s="56"/>
      <c r="D307" s="149"/>
      <c r="E307" s="150"/>
      <c r="F307" s="305"/>
      <c r="G307" s="305"/>
    </row>
    <row r="308" spans="1:7" s="50" customFormat="1" ht="15" customHeight="1">
      <c r="A308" s="54"/>
      <c r="B308" s="54"/>
      <c r="C308" s="56"/>
      <c r="D308" s="149"/>
      <c r="E308" s="150"/>
      <c r="F308" s="305"/>
      <c r="G308" s="305"/>
    </row>
    <row r="309" spans="1:7" s="50" customFormat="1" ht="15" customHeight="1">
      <c r="A309" s="54"/>
      <c r="B309" s="54"/>
      <c r="C309" s="56"/>
      <c r="D309" s="149"/>
      <c r="E309" s="150"/>
      <c r="F309" s="305"/>
      <c r="G309" s="305"/>
    </row>
    <row r="310" spans="1:7" s="50" customFormat="1" ht="15" customHeight="1">
      <c r="A310" s="54"/>
      <c r="B310" s="54"/>
      <c r="C310" s="56"/>
      <c r="D310" s="149"/>
      <c r="E310" s="150"/>
      <c r="F310" s="305"/>
      <c r="G310" s="305"/>
    </row>
    <row r="311" spans="1:7" s="50" customFormat="1" ht="15" customHeight="1">
      <c r="A311" s="54"/>
      <c r="B311" s="54"/>
      <c r="C311" s="56"/>
      <c r="D311" s="149"/>
      <c r="E311" s="150"/>
      <c r="F311" s="305"/>
      <c r="G311" s="305"/>
    </row>
    <row r="312" spans="1:7" s="50" customFormat="1" ht="15" customHeight="1">
      <c r="A312" s="54"/>
      <c r="B312" s="54"/>
      <c r="C312" s="56"/>
      <c r="D312" s="149"/>
      <c r="E312" s="150"/>
      <c r="F312" s="305"/>
      <c r="G312" s="305"/>
    </row>
    <row r="313" spans="1:7" s="50" customFormat="1" ht="15" customHeight="1">
      <c r="A313" s="54"/>
      <c r="B313" s="54"/>
      <c r="C313" s="56"/>
      <c r="D313" s="149"/>
      <c r="E313" s="150"/>
      <c r="F313" s="305"/>
      <c r="G313" s="305"/>
    </row>
    <row r="314" spans="1:7" s="50" customFormat="1" ht="15" customHeight="1">
      <c r="A314" s="54"/>
      <c r="B314" s="54"/>
      <c r="C314" s="56"/>
      <c r="D314" s="149"/>
      <c r="E314" s="150"/>
      <c r="F314" s="305"/>
      <c r="G314" s="305"/>
    </row>
    <row r="315" spans="1:7" s="50" customFormat="1" ht="15" customHeight="1">
      <c r="A315" s="54"/>
      <c r="B315" s="54"/>
      <c r="C315" s="56"/>
      <c r="D315" s="149"/>
      <c r="E315" s="150"/>
      <c r="F315" s="305"/>
      <c r="G315" s="305"/>
    </row>
    <row r="316" spans="1:7" s="50" customFormat="1" ht="15" customHeight="1">
      <c r="A316" s="54"/>
      <c r="B316" s="54"/>
      <c r="C316" s="56"/>
      <c r="D316" s="149"/>
      <c r="E316" s="150"/>
      <c r="F316" s="305"/>
      <c r="G316" s="305"/>
    </row>
    <row r="317" spans="1:7" s="50" customFormat="1" ht="15" customHeight="1">
      <c r="A317" s="54"/>
      <c r="B317" s="54"/>
      <c r="C317" s="56"/>
      <c r="D317" s="149"/>
      <c r="E317" s="150"/>
      <c r="F317" s="305"/>
      <c r="G317" s="305"/>
    </row>
    <row r="318" spans="1:7" s="50" customFormat="1" ht="15" customHeight="1">
      <c r="A318" s="54"/>
      <c r="B318" s="54"/>
      <c r="C318" s="56"/>
      <c r="D318" s="149"/>
      <c r="E318" s="150"/>
      <c r="F318" s="305"/>
      <c r="G318" s="305"/>
    </row>
    <row r="319" spans="1:7" s="50" customFormat="1" ht="15" customHeight="1">
      <c r="A319" s="54"/>
      <c r="B319" s="54"/>
      <c r="C319" s="56"/>
      <c r="D319" s="149"/>
      <c r="E319" s="150"/>
      <c r="F319" s="305"/>
      <c r="G319" s="305"/>
    </row>
    <row r="320" spans="1:7" s="50" customFormat="1" ht="15" customHeight="1">
      <c r="A320" s="54"/>
      <c r="B320" s="54"/>
      <c r="C320" s="56"/>
      <c r="D320" s="149"/>
      <c r="E320" s="150"/>
      <c r="F320" s="305"/>
      <c r="G320" s="305"/>
    </row>
    <row r="321" spans="1:7" s="50" customFormat="1" ht="15" customHeight="1">
      <c r="A321" s="54"/>
      <c r="B321" s="54"/>
      <c r="C321" s="56"/>
      <c r="D321" s="149"/>
      <c r="E321" s="150"/>
      <c r="F321" s="305"/>
      <c r="G321" s="305"/>
    </row>
    <row r="322" spans="1:7" s="50" customFormat="1" ht="15" customHeight="1">
      <c r="A322" s="54"/>
      <c r="B322" s="54"/>
      <c r="C322" s="56"/>
      <c r="D322" s="149"/>
      <c r="E322" s="150"/>
      <c r="F322" s="305"/>
      <c r="G322" s="305"/>
    </row>
    <row r="323" spans="1:7" s="50" customFormat="1" ht="15" customHeight="1">
      <c r="A323" s="54"/>
      <c r="B323" s="54"/>
      <c r="C323" s="56"/>
      <c r="D323" s="149"/>
      <c r="E323" s="150"/>
      <c r="F323" s="305"/>
      <c r="G323" s="305"/>
    </row>
    <row r="324" spans="1:7" s="50" customFormat="1" ht="15" customHeight="1">
      <c r="A324" s="54"/>
      <c r="B324" s="54"/>
      <c r="C324" s="56"/>
      <c r="D324" s="149"/>
      <c r="E324" s="150"/>
      <c r="F324" s="305"/>
      <c r="G324" s="305"/>
    </row>
    <row r="325" spans="1:7" s="50" customFormat="1" ht="15" customHeight="1">
      <c r="A325" s="54"/>
      <c r="B325" s="54"/>
      <c r="C325" s="56"/>
      <c r="D325" s="149"/>
      <c r="E325" s="150"/>
      <c r="F325" s="305"/>
      <c r="G325" s="305"/>
    </row>
    <row r="326" spans="1:7" s="50" customFormat="1" ht="15" customHeight="1">
      <c r="A326" s="54"/>
      <c r="B326" s="54"/>
      <c r="C326" s="56"/>
      <c r="D326" s="149"/>
      <c r="E326" s="150"/>
      <c r="F326" s="305"/>
      <c r="G326" s="305"/>
    </row>
    <row r="327" spans="1:7" s="50" customFormat="1" ht="15" customHeight="1">
      <c r="A327" s="54"/>
      <c r="B327" s="54"/>
      <c r="C327" s="53"/>
      <c r="D327" s="147"/>
      <c r="E327" s="148"/>
      <c r="F327" s="305"/>
      <c r="G327" s="305"/>
    </row>
    <row r="328" spans="1:7" s="50" customFormat="1" ht="15" customHeight="1">
      <c r="A328" s="54"/>
      <c r="B328" s="54"/>
      <c r="C328" s="56"/>
      <c r="D328" s="149"/>
      <c r="E328" s="150"/>
      <c r="F328" s="305"/>
      <c r="G328" s="305"/>
    </row>
    <row r="329" spans="1:7" s="163" customFormat="1" ht="25.05" customHeight="1">
      <c r="A329" s="169"/>
      <c r="B329" s="90" t="s">
        <v>3279</v>
      </c>
      <c r="C329" s="166"/>
      <c r="D329" s="167"/>
      <c r="E329" s="168"/>
      <c r="F329" s="307"/>
      <c r="G329" s="289"/>
    </row>
    <row r="330" spans="1:7" s="50" customFormat="1" ht="15" customHeight="1">
      <c r="A330" s="66" t="str">
        <f>$A$1</f>
        <v>Part C - Section 4 - DN 800 isolation, scour and future tie-in chamber: Node ND2</v>
      </c>
      <c r="B330" s="59"/>
      <c r="C330" s="60"/>
      <c r="D330" s="135"/>
      <c r="E330" s="136"/>
      <c r="F330" s="170"/>
      <c r="G330" s="171"/>
    </row>
    <row r="331" spans="1:7" s="50" customFormat="1" ht="15" customHeight="1">
      <c r="A331" s="61"/>
      <c r="B331" s="62"/>
      <c r="C331" s="63"/>
      <c r="D331" s="139"/>
      <c r="E331" s="140"/>
      <c r="F331" s="371" t="s">
        <v>2411</v>
      </c>
      <c r="G331" s="372"/>
    </row>
    <row r="332" spans="1:7" s="50" customFormat="1" ht="15" customHeight="1">
      <c r="A332" s="67" t="s">
        <v>7</v>
      </c>
      <c r="B332" s="67" t="s">
        <v>8</v>
      </c>
      <c r="C332" s="68" t="s">
        <v>9</v>
      </c>
      <c r="D332" s="143" t="s">
        <v>10</v>
      </c>
      <c r="E332" s="143" t="s">
        <v>11</v>
      </c>
      <c r="F332" s="144" t="s">
        <v>248</v>
      </c>
      <c r="G332" s="144" t="s">
        <v>12</v>
      </c>
    </row>
    <row r="333" spans="1:7" s="50" customFormat="1" ht="15" customHeight="1">
      <c r="A333" s="69" t="s">
        <v>2055</v>
      </c>
      <c r="B333" s="69" t="s">
        <v>13</v>
      </c>
      <c r="C333" s="70"/>
      <c r="D333" s="145"/>
      <c r="E333" s="145"/>
      <c r="F333" s="146"/>
      <c r="G333" s="146"/>
    </row>
    <row r="334" spans="1:7" s="50" customFormat="1" ht="15" customHeight="1">
      <c r="A334" s="54"/>
      <c r="B334" s="54"/>
      <c r="C334" s="53"/>
      <c r="D334" s="147"/>
      <c r="E334" s="148"/>
      <c r="F334" s="305"/>
      <c r="G334" s="305"/>
    </row>
    <row r="335" spans="1:7" s="50" customFormat="1" ht="15" customHeight="1">
      <c r="A335" s="55" t="s">
        <v>725</v>
      </c>
      <c r="B335" s="54" t="s">
        <v>707</v>
      </c>
      <c r="C335" s="53" t="s">
        <v>724</v>
      </c>
      <c r="D335" s="147"/>
      <c r="E335" s="148"/>
      <c r="F335" s="305"/>
      <c r="G335" s="305"/>
    </row>
    <row r="336" spans="1:7" s="50" customFormat="1" ht="15" customHeight="1">
      <c r="A336" s="55" t="s">
        <v>727</v>
      </c>
      <c r="B336" s="54"/>
      <c r="C336" s="53"/>
      <c r="D336" s="147"/>
      <c r="E336" s="148"/>
      <c r="F336" s="305"/>
      <c r="G336" s="305"/>
    </row>
    <row r="337" spans="1:7" s="50" customFormat="1" ht="15" customHeight="1">
      <c r="A337" s="55"/>
      <c r="B337" s="54"/>
      <c r="C337" s="53" t="s">
        <v>2080</v>
      </c>
      <c r="D337" s="147"/>
      <c r="E337" s="148"/>
      <c r="F337" s="305"/>
      <c r="G337" s="305"/>
    </row>
    <row r="338" spans="1:7" s="50" customFormat="1" ht="15" customHeight="1">
      <c r="A338" s="55"/>
      <c r="B338" s="54"/>
      <c r="C338" s="53" t="s">
        <v>2457</v>
      </c>
      <c r="D338" s="147"/>
      <c r="E338" s="148"/>
      <c r="F338" s="305"/>
      <c r="G338" s="305"/>
    </row>
    <row r="339" spans="1:7" s="50" customFormat="1" ht="15" customHeight="1">
      <c r="A339" s="55"/>
      <c r="B339" s="54"/>
      <c r="C339" s="53"/>
      <c r="D339" s="147"/>
      <c r="E339" s="148"/>
      <c r="F339" s="305"/>
      <c r="G339" s="305"/>
    </row>
    <row r="340" spans="1:7" s="50" customFormat="1" ht="15" customHeight="1">
      <c r="A340" s="55"/>
      <c r="B340" s="54"/>
      <c r="C340" s="53" t="s">
        <v>728</v>
      </c>
      <c r="D340" s="147"/>
      <c r="E340" s="148"/>
      <c r="F340" s="305"/>
      <c r="G340" s="305"/>
    </row>
    <row r="341" spans="1:7" s="50" customFormat="1" ht="15" customHeight="1">
      <c r="A341" s="55"/>
      <c r="B341" s="54"/>
      <c r="C341" s="53"/>
      <c r="D341" s="147"/>
      <c r="E341" s="148"/>
      <c r="F341" s="305"/>
      <c r="G341" s="305"/>
    </row>
    <row r="342" spans="1:7" s="50" customFormat="1" ht="15" customHeight="1">
      <c r="A342" s="55" t="s">
        <v>729</v>
      </c>
      <c r="B342" s="54" t="s">
        <v>708</v>
      </c>
      <c r="C342" s="53" t="s">
        <v>731</v>
      </c>
      <c r="D342" s="147"/>
      <c r="E342" s="148"/>
      <c r="F342" s="305"/>
      <c r="G342" s="305"/>
    </row>
    <row r="343" spans="1:7" s="50" customFormat="1" ht="15" customHeight="1">
      <c r="A343" s="55"/>
      <c r="B343" s="54"/>
      <c r="C343" s="53"/>
      <c r="D343" s="147"/>
      <c r="E343" s="148"/>
      <c r="F343" s="305"/>
      <c r="G343" s="305"/>
    </row>
    <row r="344" spans="1:7" s="50" customFormat="1" ht="15" customHeight="1">
      <c r="A344" s="55"/>
      <c r="B344" s="55" t="s">
        <v>709</v>
      </c>
      <c r="C344" s="56" t="s">
        <v>733</v>
      </c>
      <c r="D344" s="147"/>
      <c r="E344" s="148"/>
      <c r="F344" s="305"/>
      <c r="G344" s="305"/>
    </row>
    <row r="345" spans="1:7" s="50" customFormat="1" ht="15" customHeight="1">
      <c r="A345" s="55"/>
      <c r="B345" s="54"/>
      <c r="C345" s="53"/>
      <c r="D345" s="147"/>
      <c r="E345" s="148"/>
      <c r="F345" s="305"/>
      <c r="G345" s="305"/>
    </row>
    <row r="346" spans="1:7" ht="15" customHeight="1">
      <c r="A346" s="55"/>
      <c r="B346" s="55" t="s">
        <v>711</v>
      </c>
      <c r="C346" s="56" t="s">
        <v>735</v>
      </c>
      <c r="D346" s="149" t="s">
        <v>276</v>
      </c>
      <c r="E346" s="150">
        <v>8</v>
      </c>
      <c r="F346" s="280"/>
      <c r="G346" s="280"/>
    </row>
    <row r="347" spans="1:7" ht="15" customHeight="1">
      <c r="A347" s="55"/>
      <c r="B347" s="55"/>
      <c r="C347" s="56"/>
      <c r="D347" s="149"/>
      <c r="E347" s="150"/>
      <c r="F347" s="280"/>
      <c r="G347" s="280"/>
    </row>
    <row r="348" spans="1:7" ht="15" customHeight="1">
      <c r="A348" s="55"/>
      <c r="B348" s="55" t="s">
        <v>713</v>
      </c>
      <c r="C348" s="56" t="s">
        <v>737</v>
      </c>
      <c r="D348" s="149" t="s">
        <v>276</v>
      </c>
      <c r="E348" s="150">
        <v>2</v>
      </c>
      <c r="F348" s="280"/>
      <c r="G348" s="280"/>
    </row>
    <row r="349" spans="1:7" ht="15" customHeight="1">
      <c r="A349" s="55"/>
      <c r="B349" s="55"/>
      <c r="C349" s="56"/>
      <c r="D349" s="149"/>
      <c r="E349" s="150"/>
      <c r="F349" s="280"/>
      <c r="G349" s="280"/>
    </row>
    <row r="350" spans="1:7" ht="15" customHeight="1">
      <c r="A350" s="55"/>
      <c r="B350" s="55" t="s">
        <v>715</v>
      </c>
      <c r="C350" s="56" t="s">
        <v>739</v>
      </c>
      <c r="D350" s="149" t="s">
        <v>276</v>
      </c>
      <c r="E350" s="150">
        <v>220</v>
      </c>
      <c r="F350" s="280"/>
      <c r="G350" s="280"/>
    </row>
    <row r="351" spans="1:7" ht="15" customHeight="1">
      <c r="A351" s="55"/>
      <c r="B351" s="55"/>
      <c r="C351" s="56"/>
      <c r="D351" s="149"/>
      <c r="E351" s="150"/>
      <c r="F351" s="280"/>
      <c r="G351" s="280"/>
    </row>
    <row r="352" spans="1:7" ht="15" customHeight="1">
      <c r="A352" s="55"/>
      <c r="B352" s="55" t="s">
        <v>717</v>
      </c>
      <c r="C352" s="56" t="s">
        <v>741</v>
      </c>
      <c r="D352" s="149" t="s">
        <v>276</v>
      </c>
      <c r="E352" s="150">
        <v>2</v>
      </c>
      <c r="F352" s="280"/>
      <c r="G352" s="280"/>
    </row>
    <row r="353" spans="1:7" ht="15" customHeight="1">
      <c r="A353" s="55"/>
      <c r="B353" s="55"/>
      <c r="C353" s="56"/>
      <c r="D353" s="149"/>
      <c r="E353" s="150"/>
      <c r="F353" s="280"/>
      <c r="G353" s="280"/>
    </row>
    <row r="354" spans="1:7" s="50" customFormat="1" ht="15" customHeight="1">
      <c r="A354" s="55"/>
      <c r="B354" s="54" t="s">
        <v>1003</v>
      </c>
      <c r="C354" s="53" t="s">
        <v>743</v>
      </c>
      <c r="D354" s="147"/>
      <c r="E354" s="148"/>
      <c r="F354" s="305"/>
      <c r="G354" s="305"/>
    </row>
    <row r="355" spans="1:7" s="50" customFormat="1" ht="15" customHeight="1">
      <c r="A355" s="55"/>
      <c r="B355" s="54"/>
      <c r="C355" s="53"/>
      <c r="D355" s="147"/>
      <c r="E355" s="148"/>
      <c r="F355" s="305"/>
      <c r="G355" s="305"/>
    </row>
    <row r="356" spans="1:7" ht="15" customHeight="1">
      <c r="A356" s="55"/>
      <c r="B356" s="55" t="s">
        <v>1004</v>
      </c>
      <c r="C356" s="56" t="s">
        <v>1072</v>
      </c>
      <c r="D356" s="149" t="s">
        <v>276</v>
      </c>
      <c r="E356" s="150">
        <v>45</v>
      </c>
      <c r="F356" s="280"/>
      <c r="G356" s="280"/>
    </row>
    <row r="357" spans="1:7" ht="15" customHeight="1">
      <c r="A357" s="55"/>
      <c r="B357" s="55"/>
      <c r="C357" s="56"/>
      <c r="D357" s="149"/>
      <c r="E357" s="150"/>
      <c r="F357" s="280"/>
      <c r="G357" s="280"/>
    </row>
    <row r="358" spans="1:7" s="50" customFormat="1" ht="15" customHeight="1">
      <c r="A358" s="55" t="s">
        <v>746</v>
      </c>
      <c r="B358" s="54" t="s">
        <v>721</v>
      </c>
      <c r="C358" s="53" t="s">
        <v>1005</v>
      </c>
      <c r="D358" s="147"/>
      <c r="E358" s="148"/>
      <c r="F358" s="280"/>
      <c r="G358" s="280"/>
    </row>
    <row r="359" spans="1:7" s="50" customFormat="1" ht="15" customHeight="1">
      <c r="A359" s="55"/>
      <c r="B359" s="54"/>
      <c r="C359" s="53"/>
      <c r="D359" s="147"/>
      <c r="E359" s="148"/>
      <c r="F359" s="280"/>
      <c r="G359" s="280"/>
    </row>
    <row r="360" spans="1:7" s="50" customFormat="1" ht="15" customHeight="1">
      <c r="A360" s="55"/>
      <c r="B360" s="55" t="s">
        <v>722</v>
      </c>
      <c r="C360" s="56" t="s">
        <v>750</v>
      </c>
      <c r="D360" s="147"/>
      <c r="E360" s="148"/>
      <c r="F360" s="280"/>
      <c r="G360" s="280"/>
    </row>
    <row r="361" spans="1:7" s="50" customFormat="1" ht="15" customHeight="1">
      <c r="A361" s="55"/>
      <c r="B361" s="54"/>
      <c r="C361" s="53"/>
      <c r="D361" s="147"/>
      <c r="E361" s="148"/>
      <c r="F361" s="280"/>
      <c r="G361" s="280"/>
    </row>
    <row r="362" spans="1:7" ht="15" customHeight="1">
      <c r="A362" s="55"/>
      <c r="B362" s="55" t="s">
        <v>1006</v>
      </c>
      <c r="C362" s="56" t="s">
        <v>745</v>
      </c>
      <c r="D362" s="149" t="s">
        <v>243</v>
      </c>
      <c r="E362" s="150">
        <v>120</v>
      </c>
      <c r="F362" s="280"/>
      <c r="G362" s="280"/>
    </row>
    <row r="363" spans="1:7" ht="15" customHeight="1">
      <c r="A363" s="55"/>
      <c r="B363" s="55"/>
      <c r="C363" s="56"/>
      <c r="D363" s="149"/>
      <c r="E363" s="150"/>
      <c r="F363" s="280"/>
      <c r="G363" s="280"/>
    </row>
    <row r="364" spans="1:7" s="50" customFormat="1" ht="15" customHeight="1">
      <c r="A364" s="55" t="s">
        <v>752</v>
      </c>
      <c r="B364" s="54" t="s">
        <v>1009</v>
      </c>
      <c r="C364" s="53" t="s">
        <v>754</v>
      </c>
      <c r="D364" s="147"/>
      <c r="E364" s="148"/>
      <c r="F364" s="305"/>
      <c r="G364" s="305"/>
    </row>
    <row r="365" spans="1:7" s="50" customFormat="1" ht="15" customHeight="1">
      <c r="A365" s="55"/>
      <c r="B365" s="54"/>
      <c r="C365" s="53"/>
      <c r="D365" s="147"/>
      <c r="E365" s="148"/>
      <c r="F365" s="305"/>
      <c r="G365" s="305"/>
    </row>
    <row r="366" spans="1:7" s="50" customFormat="1" ht="15" customHeight="1">
      <c r="A366" s="55"/>
      <c r="B366" s="55" t="s">
        <v>1010</v>
      </c>
      <c r="C366" s="56" t="s">
        <v>756</v>
      </c>
      <c r="D366" s="147"/>
      <c r="E366" s="148"/>
      <c r="F366" s="305"/>
      <c r="G366" s="305"/>
    </row>
    <row r="367" spans="1:7" s="50" customFormat="1" ht="15" customHeight="1">
      <c r="A367" s="55"/>
      <c r="B367" s="54"/>
      <c r="C367" s="53"/>
      <c r="D367" s="147"/>
      <c r="E367" s="148"/>
      <c r="F367" s="280"/>
      <c r="G367" s="280"/>
    </row>
    <row r="368" spans="1:7" ht="15" customHeight="1">
      <c r="A368" s="55"/>
      <c r="B368" s="2" t="s">
        <v>1011</v>
      </c>
      <c r="C368" s="56" t="s">
        <v>758</v>
      </c>
      <c r="D368" s="149" t="s">
        <v>256</v>
      </c>
      <c r="E368" s="150">
        <v>40</v>
      </c>
      <c r="F368" s="280"/>
      <c r="G368" s="280"/>
    </row>
    <row r="369" spans="1:7" ht="15" customHeight="1">
      <c r="A369" s="55"/>
      <c r="B369" s="2"/>
      <c r="C369" s="56"/>
      <c r="D369" s="149"/>
      <c r="E369" s="150"/>
      <c r="F369" s="280"/>
      <c r="G369" s="280"/>
    </row>
    <row r="370" spans="1:7" s="50" customFormat="1" ht="15" customHeight="1">
      <c r="A370" s="55" t="s">
        <v>759</v>
      </c>
      <c r="B370" s="55" t="s">
        <v>1012</v>
      </c>
      <c r="C370" s="56" t="s">
        <v>2490</v>
      </c>
      <c r="D370" s="147"/>
      <c r="E370" s="148"/>
      <c r="F370" s="280"/>
      <c r="G370" s="280"/>
    </row>
    <row r="371" spans="1:7" s="50" customFormat="1" ht="15" customHeight="1">
      <c r="A371" s="55"/>
      <c r="B371" s="54"/>
      <c r="C371" s="56" t="s">
        <v>2491</v>
      </c>
      <c r="D371" s="147"/>
      <c r="E371" s="148"/>
      <c r="F371" s="280"/>
      <c r="G371" s="280"/>
    </row>
    <row r="372" spans="1:7" s="50" customFormat="1" ht="15" customHeight="1">
      <c r="A372" s="55"/>
      <c r="B372" s="54"/>
      <c r="C372" s="53"/>
      <c r="D372" s="147"/>
      <c r="E372" s="148"/>
      <c r="F372" s="280"/>
      <c r="G372" s="280"/>
    </row>
    <row r="373" spans="1:7" ht="15" customHeight="1">
      <c r="A373" s="55"/>
      <c r="B373" s="2" t="s">
        <v>1013</v>
      </c>
      <c r="C373" s="56" t="s">
        <v>758</v>
      </c>
      <c r="D373" s="149" t="s">
        <v>256</v>
      </c>
      <c r="E373" s="150">
        <v>2</v>
      </c>
      <c r="F373" s="280"/>
      <c r="G373" s="280"/>
    </row>
    <row r="374" spans="1:7" s="50" customFormat="1" ht="15" customHeight="1">
      <c r="A374" s="55"/>
      <c r="B374" s="54"/>
      <c r="C374" s="53"/>
      <c r="D374" s="147"/>
      <c r="E374" s="148"/>
      <c r="F374" s="280"/>
      <c r="G374" s="280"/>
    </row>
    <row r="375" spans="1:7" ht="15" customHeight="1">
      <c r="A375" s="55"/>
      <c r="B375" s="151" t="s">
        <v>1014</v>
      </c>
      <c r="C375" s="2" t="s">
        <v>763</v>
      </c>
      <c r="D375" s="149" t="s">
        <v>256</v>
      </c>
      <c r="E375" s="150">
        <v>4</v>
      </c>
      <c r="F375" s="280"/>
      <c r="G375" s="280"/>
    </row>
    <row r="376" spans="1:7" ht="15" customHeight="1">
      <c r="A376" s="55"/>
      <c r="B376" s="55"/>
      <c r="C376" s="56"/>
      <c r="D376" s="149"/>
      <c r="E376" s="150"/>
      <c r="F376" s="280"/>
      <c r="G376" s="280"/>
    </row>
    <row r="377" spans="1:7" s="50" customFormat="1" ht="15" customHeight="1">
      <c r="A377" s="55"/>
      <c r="B377" s="54"/>
      <c r="C377" s="53" t="s">
        <v>764</v>
      </c>
      <c r="D377" s="147"/>
      <c r="E377" s="148"/>
      <c r="F377" s="305"/>
      <c r="G377" s="305"/>
    </row>
    <row r="378" spans="1:7" s="50" customFormat="1" ht="15" customHeight="1">
      <c r="A378" s="55"/>
      <c r="B378" s="54"/>
      <c r="C378" s="53"/>
      <c r="D378" s="147"/>
      <c r="E378" s="148"/>
      <c r="F378" s="305"/>
      <c r="G378" s="305"/>
    </row>
    <row r="379" spans="1:7" s="50" customFormat="1" ht="15" customHeight="1">
      <c r="A379" s="55" t="s">
        <v>765</v>
      </c>
      <c r="B379" s="54" t="s">
        <v>1015</v>
      </c>
      <c r="C379" s="53" t="s">
        <v>767</v>
      </c>
      <c r="D379" s="147"/>
      <c r="E379" s="148"/>
      <c r="F379" s="305"/>
      <c r="G379" s="305"/>
    </row>
    <row r="380" spans="1:7" s="50" customFormat="1" ht="15" customHeight="1">
      <c r="A380" s="55"/>
      <c r="B380" s="54"/>
      <c r="C380" s="53"/>
      <c r="D380" s="147"/>
      <c r="E380" s="148"/>
      <c r="F380" s="305"/>
      <c r="G380" s="305"/>
    </row>
    <row r="381" spans="1:7" ht="15" customHeight="1">
      <c r="A381" s="55"/>
      <c r="B381" s="55" t="s">
        <v>1016</v>
      </c>
      <c r="C381" s="56" t="s">
        <v>918</v>
      </c>
      <c r="D381" s="149" t="s">
        <v>770</v>
      </c>
      <c r="E381" s="150">
        <v>21</v>
      </c>
      <c r="F381" s="280"/>
      <c r="G381" s="280"/>
    </row>
    <row r="382" spans="1:7" ht="15" customHeight="1">
      <c r="A382" s="55"/>
      <c r="B382" s="55"/>
      <c r="C382" s="56"/>
      <c r="D382" s="149"/>
      <c r="E382" s="150"/>
      <c r="F382" s="280"/>
      <c r="G382" s="280"/>
    </row>
    <row r="383" spans="1:7" ht="15" customHeight="1">
      <c r="A383" s="55"/>
      <c r="B383" s="55"/>
      <c r="C383" s="56"/>
      <c r="D383" s="149"/>
      <c r="E383" s="150"/>
      <c r="F383" s="280"/>
      <c r="G383" s="280"/>
    </row>
    <row r="384" spans="1:7" ht="15" customHeight="1">
      <c r="A384" s="55"/>
      <c r="B384" s="55"/>
      <c r="C384" s="56"/>
      <c r="D384" s="149"/>
      <c r="E384" s="150"/>
      <c r="F384" s="280"/>
      <c r="G384" s="280"/>
    </row>
    <row r="385" spans="1:7" ht="15" customHeight="1">
      <c r="A385" s="55"/>
      <c r="B385" s="55"/>
      <c r="C385" s="56"/>
      <c r="D385" s="149"/>
      <c r="E385" s="150"/>
      <c r="F385" s="280"/>
      <c r="G385" s="280"/>
    </row>
    <row r="386" spans="1:7" ht="15" customHeight="1">
      <c r="A386" s="55"/>
      <c r="B386" s="55"/>
      <c r="C386" s="56"/>
      <c r="D386" s="149"/>
      <c r="E386" s="150"/>
      <c r="F386" s="280"/>
      <c r="G386" s="280"/>
    </row>
    <row r="387" spans="1:7" ht="15" customHeight="1">
      <c r="A387" s="55"/>
      <c r="B387" s="55"/>
      <c r="C387" s="56"/>
      <c r="D387" s="149"/>
      <c r="E387" s="150"/>
      <c r="F387" s="280"/>
      <c r="G387" s="280"/>
    </row>
    <row r="388" spans="1:7" ht="15" customHeight="1">
      <c r="A388" s="55"/>
      <c r="B388" s="55"/>
      <c r="C388" s="56"/>
      <c r="D388" s="149"/>
      <c r="E388" s="150"/>
      <c r="F388" s="280"/>
      <c r="G388" s="280"/>
    </row>
    <row r="389" spans="1:7" ht="15" customHeight="1">
      <c r="A389" s="55"/>
      <c r="B389" s="55"/>
      <c r="C389" s="56"/>
      <c r="D389" s="149"/>
      <c r="E389" s="150"/>
      <c r="F389" s="280"/>
      <c r="G389" s="280"/>
    </row>
    <row r="390" spans="1:7" ht="15" customHeight="1">
      <c r="A390" s="55"/>
      <c r="B390" s="55"/>
      <c r="C390" s="56"/>
      <c r="D390" s="149"/>
      <c r="E390" s="150"/>
      <c r="F390" s="280"/>
      <c r="G390" s="280"/>
    </row>
    <row r="391" spans="1:7" ht="15" customHeight="1">
      <c r="A391" s="55"/>
      <c r="B391" s="55"/>
      <c r="C391" s="56"/>
      <c r="D391" s="149"/>
      <c r="E391" s="150"/>
      <c r="F391" s="280"/>
      <c r="G391" s="280"/>
    </row>
    <row r="392" spans="1:7" ht="15" customHeight="1">
      <c r="A392" s="55"/>
      <c r="B392" s="55"/>
      <c r="C392" s="56"/>
      <c r="D392" s="149"/>
      <c r="E392" s="150"/>
      <c r="F392" s="280"/>
      <c r="G392" s="280"/>
    </row>
    <row r="393" spans="1:7" ht="15" customHeight="1">
      <c r="A393" s="55"/>
      <c r="B393" s="55"/>
      <c r="C393" s="56"/>
      <c r="D393" s="149"/>
      <c r="E393" s="150"/>
      <c r="F393" s="280"/>
      <c r="G393" s="280"/>
    </row>
    <row r="394" spans="1:7" ht="15" customHeight="1">
      <c r="A394" s="55"/>
      <c r="B394" s="55"/>
      <c r="C394" s="56"/>
      <c r="D394" s="149"/>
      <c r="E394" s="150"/>
      <c r="F394" s="280"/>
      <c r="G394" s="280"/>
    </row>
    <row r="395" spans="1:7" s="163" customFormat="1" ht="25.05" customHeight="1">
      <c r="A395" s="157"/>
      <c r="B395" s="157" t="s">
        <v>2056</v>
      </c>
      <c r="C395" s="166"/>
      <c r="D395" s="167"/>
      <c r="E395" s="168"/>
      <c r="F395" s="307"/>
      <c r="G395" s="289"/>
    </row>
    <row r="396" spans="1:7" s="50" customFormat="1" ht="15" customHeight="1">
      <c r="A396" s="66" t="str">
        <f>$A$1</f>
        <v>Part C - Section 4 - DN 800 isolation, scour and future tie-in chamber: Node ND2</v>
      </c>
      <c r="B396" s="59"/>
      <c r="C396" s="60"/>
      <c r="D396" s="135"/>
      <c r="E396" s="136"/>
      <c r="F396" s="170"/>
      <c r="G396" s="171"/>
    </row>
    <row r="397" spans="1:7" s="50" customFormat="1" ht="15" customHeight="1">
      <c r="A397" s="61"/>
      <c r="B397" s="62"/>
      <c r="C397" s="63"/>
      <c r="D397" s="139"/>
      <c r="E397" s="140"/>
      <c r="F397" s="371" t="s">
        <v>2411</v>
      </c>
      <c r="G397" s="372"/>
    </row>
    <row r="398" spans="1:7" s="50" customFormat="1" ht="15" customHeight="1">
      <c r="A398" s="67" t="s">
        <v>7</v>
      </c>
      <c r="B398" s="67" t="s">
        <v>8</v>
      </c>
      <c r="C398" s="68" t="s">
        <v>9</v>
      </c>
      <c r="D398" s="143" t="s">
        <v>10</v>
      </c>
      <c r="E398" s="143" t="s">
        <v>11</v>
      </c>
      <c r="F398" s="144" t="s">
        <v>248</v>
      </c>
      <c r="G398" s="144" t="s">
        <v>12</v>
      </c>
    </row>
    <row r="399" spans="1:7" s="50" customFormat="1" ht="15" customHeight="1">
      <c r="A399" s="69" t="s">
        <v>2055</v>
      </c>
      <c r="B399" s="69" t="s">
        <v>13</v>
      </c>
      <c r="C399" s="70"/>
      <c r="D399" s="145"/>
      <c r="E399" s="145"/>
      <c r="F399" s="146"/>
      <c r="G399" s="146"/>
    </row>
    <row r="400" spans="1:7" s="163" customFormat="1" ht="25.05" customHeight="1">
      <c r="A400" s="157"/>
      <c r="B400" s="157" t="s">
        <v>2057</v>
      </c>
      <c r="C400" s="166"/>
      <c r="D400" s="167"/>
      <c r="E400" s="168"/>
      <c r="F400" s="307"/>
      <c r="G400" s="289"/>
    </row>
    <row r="401" spans="1:7" s="50" customFormat="1" ht="15" customHeight="1">
      <c r="A401" s="54"/>
      <c r="B401" s="54"/>
      <c r="C401" s="53"/>
      <c r="D401" s="149"/>
      <c r="E401" s="150"/>
      <c r="F401" s="312"/>
      <c r="G401" s="313"/>
    </row>
    <row r="402" spans="1:7" ht="15" customHeight="1">
      <c r="A402" s="54"/>
      <c r="B402" s="54"/>
      <c r="C402" s="53" t="s">
        <v>776</v>
      </c>
      <c r="D402" s="149"/>
      <c r="E402" s="150"/>
      <c r="F402" s="312"/>
      <c r="G402" s="313"/>
    </row>
    <row r="403" spans="1:7" ht="15" customHeight="1">
      <c r="A403" s="54"/>
      <c r="B403" s="54"/>
      <c r="C403" s="53"/>
      <c r="D403" s="149"/>
      <c r="E403" s="150"/>
      <c r="F403" s="312"/>
      <c r="G403" s="313"/>
    </row>
    <row r="404" spans="1:7" ht="15" customHeight="1">
      <c r="A404" s="55" t="s">
        <v>777</v>
      </c>
      <c r="B404" s="54" t="s">
        <v>1017</v>
      </c>
      <c r="C404" s="53" t="s">
        <v>779</v>
      </c>
      <c r="D404" s="149"/>
      <c r="E404" s="150"/>
      <c r="F404" s="312"/>
      <c r="G404" s="313"/>
    </row>
    <row r="405" spans="1:7" ht="15" customHeight="1">
      <c r="A405" s="55"/>
      <c r="B405" s="54"/>
      <c r="C405" s="53"/>
      <c r="D405" s="149"/>
      <c r="E405" s="150"/>
      <c r="F405" s="312"/>
      <c r="G405" s="313"/>
    </row>
    <row r="406" spans="1:7" ht="15" customHeight="1">
      <c r="A406" s="55"/>
      <c r="B406" s="55" t="s">
        <v>1018</v>
      </c>
      <c r="C406" s="56" t="s">
        <v>781</v>
      </c>
      <c r="D406" s="149" t="s">
        <v>276</v>
      </c>
      <c r="E406" s="150">
        <v>85</v>
      </c>
      <c r="F406" s="280"/>
      <c r="G406" s="280"/>
    </row>
    <row r="407" spans="1:7" ht="15" customHeight="1">
      <c r="A407" s="55"/>
      <c r="B407" s="54"/>
      <c r="C407" s="53"/>
      <c r="D407" s="149"/>
      <c r="E407" s="150"/>
      <c r="F407" s="280"/>
      <c r="G407" s="280"/>
    </row>
    <row r="408" spans="1:7" s="50" customFormat="1" ht="15" customHeight="1">
      <c r="A408" s="55" t="s">
        <v>782</v>
      </c>
      <c r="B408" s="54" t="s">
        <v>1019</v>
      </c>
      <c r="C408" s="53" t="s">
        <v>784</v>
      </c>
      <c r="D408" s="149"/>
      <c r="E408" s="150"/>
      <c r="F408" s="305"/>
      <c r="G408" s="305"/>
    </row>
    <row r="409" spans="1:7" s="50" customFormat="1" ht="15" customHeight="1">
      <c r="A409" s="55"/>
      <c r="B409" s="54"/>
      <c r="C409" s="53"/>
      <c r="D409" s="149"/>
      <c r="E409" s="150"/>
      <c r="F409" s="305"/>
      <c r="G409" s="305"/>
    </row>
    <row r="410" spans="1:7" s="50" customFormat="1" ht="15" customHeight="1">
      <c r="A410" s="55"/>
      <c r="B410" s="55" t="s">
        <v>1020</v>
      </c>
      <c r="C410" s="56" t="s">
        <v>1021</v>
      </c>
      <c r="D410" s="149"/>
      <c r="E410" s="150"/>
      <c r="F410" s="305"/>
      <c r="G410" s="305"/>
    </row>
    <row r="411" spans="1:7" s="50" customFormat="1" ht="15" customHeight="1">
      <c r="A411" s="189"/>
      <c r="B411" s="55"/>
      <c r="C411" s="56"/>
      <c r="D411" s="149"/>
      <c r="E411" s="150"/>
      <c r="F411" s="305"/>
      <c r="G411" s="305"/>
    </row>
    <row r="412" spans="1:7" s="50" customFormat="1" ht="15" customHeight="1">
      <c r="A412" s="189"/>
      <c r="B412" s="55" t="s">
        <v>1022</v>
      </c>
      <c r="C412" s="56" t="s">
        <v>735</v>
      </c>
      <c r="D412" s="149" t="s">
        <v>793</v>
      </c>
      <c r="E412" s="150">
        <v>20</v>
      </c>
      <c r="F412" s="280"/>
      <c r="G412" s="280"/>
    </row>
    <row r="413" spans="1:7" ht="15" customHeight="1">
      <c r="A413" s="55"/>
      <c r="B413" s="55"/>
      <c r="C413" s="56"/>
      <c r="D413" s="149"/>
      <c r="E413" s="150"/>
      <c r="F413" s="280"/>
      <c r="G413" s="280"/>
    </row>
    <row r="414" spans="1:7" ht="15" customHeight="1">
      <c r="A414" s="55"/>
      <c r="B414" s="55" t="s">
        <v>1023</v>
      </c>
      <c r="C414" s="56" t="s">
        <v>737</v>
      </c>
      <c r="D414" s="149" t="s">
        <v>793</v>
      </c>
      <c r="E414" s="150">
        <v>2</v>
      </c>
      <c r="F414" s="280"/>
      <c r="G414" s="280"/>
    </row>
    <row r="415" spans="1:7" ht="15" customHeight="1">
      <c r="A415" s="55"/>
      <c r="B415" s="55"/>
      <c r="C415" s="56"/>
      <c r="D415" s="149"/>
      <c r="E415" s="150"/>
      <c r="F415" s="280"/>
      <c r="G415" s="280"/>
    </row>
    <row r="416" spans="1:7" ht="15" customHeight="1">
      <c r="A416" s="55"/>
      <c r="B416" s="55" t="s">
        <v>1024</v>
      </c>
      <c r="C416" s="56" t="s">
        <v>739</v>
      </c>
      <c r="D416" s="149" t="s">
        <v>793</v>
      </c>
      <c r="E416" s="150">
        <v>58</v>
      </c>
      <c r="F416" s="280"/>
      <c r="G416" s="280"/>
    </row>
    <row r="417" spans="1:7" ht="15" customHeight="1">
      <c r="A417" s="55"/>
      <c r="B417" s="55"/>
      <c r="C417" s="56"/>
      <c r="D417" s="149"/>
      <c r="E417" s="150"/>
      <c r="F417" s="280"/>
      <c r="G417" s="280"/>
    </row>
    <row r="418" spans="1:7" ht="15" customHeight="1">
      <c r="A418" s="55"/>
      <c r="B418" s="55" t="s">
        <v>1025</v>
      </c>
      <c r="C418" s="56" t="s">
        <v>1073</v>
      </c>
      <c r="D418" s="149" t="s">
        <v>793</v>
      </c>
      <c r="E418" s="150">
        <v>12</v>
      </c>
      <c r="F418" s="280"/>
      <c r="G418" s="280"/>
    </row>
    <row r="419" spans="1:7" ht="15" customHeight="1">
      <c r="A419" s="55"/>
      <c r="B419" s="55"/>
      <c r="C419" s="56"/>
      <c r="D419" s="149"/>
      <c r="E419" s="150"/>
      <c r="F419" s="280"/>
      <c r="G419" s="280"/>
    </row>
    <row r="420" spans="1:7" ht="15" customHeight="1">
      <c r="A420" s="55"/>
      <c r="B420" s="55" t="s">
        <v>1026</v>
      </c>
      <c r="C420" s="56" t="s">
        <v>741</v>
      </c>
      <c r="D420" s="149" t="s">
        <v>793</v>
      </c>
      <c r="E420" s="150">
        <v>2</v>
      </c>
      <c r="F420" s="280"/>
      <c r="G420" s="280"/>
    </row>
    <row r="421" spans="1:7" ht="15" customHeight="1">
      <c r="A421" s="55"/>
      <c r="B421" s="55"/>
      <c r="C421" s="56"/>
      <c r="D421" s="149"/>
      <c r="E421" s="150"/>
      <c r="F421" s="280"/>
      <c r="G421" s="280"/>
    </row>
    <row r="422" spans="1:7" s="50" customFormat="1" ht="15" customHeight="1">
      <c r="A422" s="55" t="s">
        <v>795</v>
      </c>
      <c r="B422" s="54" t="s">
        <v>1028</v>
      </c>
      <c r="C422" s="53" t="s">
        <v>797</v>
      </c>
      <c r="D422" s="147"/>
      <c r="E422" s="148"/>
      <c r="F422" s="305"/>
      <c r="G422" s="305"/>
    </row>
    <row r="423" spans="1:7" s="50" customFormat="1" ht="15" customHeight="1">
      <c r="A423" s="55"/>
      <c r="B423" s="54"/>
      <c r="C423" s="53"/>
      <c r="D423" s="147"/>
      <c r="E423" s="148"/>
      <c r="F423" s="305"/>
      <c r="G423" s="305"/>
    </row>
    <row r="424" spans="1:7" s="50" customFormat="1" ht="15" customHeight="1">
      <c r="A424" s="55"/>
      <c r="B424" s="55" t="s">
        <v>1029</v>
      </c>
      <c r="C424" s="56" t="s">
        <v>799</v>
      </c>
      <c r="D424" s="147"/>
      <c r="E424" s="148"/>
      <c r="F424" s="305"/>
      <c r="G424" s="305"/>
    </row>
    <row r="425" spans="1:7" s="50" customFormat="1" ht="15" customHeight="1">
      <c r="A425" s="55"/>
      <c r="B425" s="54"/>
      <c r="C425" s="53"/>
      <c r="D425" s="147"/>
      <c r="E425" s="148"/>
      <c r="F425" s="305"/>
      <c r="G425" s="305"/>
    </row>
    <row r="426" spans="1:7" ht="15" customHeight="1">
      <c r="A426" s="55"/>
      <c r="B426" s="55" t="s">
        <v>1030</v>
      </c>
      <c r="C426" s="56" t="s">
        <v>735</v>
      </c>
      <c r="D426" s="149" t="s">
        <v>276</v>
      </c>
      <c r="E426" s="150">
        <v>30</v>
      </c>
      <c r="F426" s="280"/>
      <c r="G426" s="280"/>
    </row>
    <row r="427" spans="1:7" ht="15" customHeight="1">
      <c r="A427" s="55"/>
      <c r="B427" s="55"/>
      <c r="C427" s="56"/>
      <c r="D427" s="149"/>
      <c r="E427" s="150"/>
      <c r="F427" s="280"/>
      <c r="G427" s="280"/>
    </row>
    <row r="428" spans="1:7" ht="15" customHeight="1">
      <c r="A428" s="55"/>
      <c r="B428" s="55" t="s">
        <v>1031</v>
      </c>
      <c r="C428" s="56" t="s">
        <v>932</v>
      </c>
      <c r="D428" s="149" t="s">
        <v>276</v>
      </c>
      <c r="E428" s="150">
        <v>2</v>
      </c>
      <c r="F428" s="280"/>
      <c r="G428" s="280"/>
    </row>
    <row r="429" spans="1:7" ht="15" customHeight="1">
      <c r="A429" s="55"/>
      <c r="B429" s="55"/>
      <c r="C429" s="56"/>
      <c r="D429" s="149"/>
      <c r="E429" s="150"/>
      <c r="F429" s="280"/>
      <c r="G429" s="280"/>
    </row>
    <row r="430" spans="1:7" ht="15" customHeight="1">
      <c r="A430" s="55"/>
      <c r="B430" s="55" t="s">
        <v>1032</v>
      </c>
      <c r="C430" s="56" t="s">
        <v>934</v>
      </c>
      <c r="D430" s="149" t="s">
        <v>276</v>
      </c>
      <c r="E430" s="150">
        <v>30</v>
      </c>
      <c r="F430" s="280"/>
      <c r="G430" s="280"/>
    </row>
    <row r="431" spans="1:7" ht="15" customHeight="1">
      <c r="A431" s="55"/>
      <c r="B431" s="55"/>
      <c r="C431" s="56"/>
      <c r="D431" s="149"/>
      <c r="E431" s="150"/>
      <c r="F431" s="280"/>
      <c r="G431" s="280"/>
    </row>
    <row r="432" spans="1:7" ht="15" customHeight="1">
      <c r="A432" s="55"/>
      <c r="B432" s="55" t="s">
        <v>1033</v>
      </c>
      <c r="C432" s="56" t="s">
        <v>791</v>
      </c>
      <c r="D432" s="149" t="s">
        <v>276</v>
      </c>
      <c r="E432" s="150">
        <v>48</v>
      </c>
      <c r="F432" s="280"/>
      <c r="G432" s="280"/>
    </row>
    <row r="433" spans="1:7" ht="15" customHeight="1">
      <c r="A433" s="55"/>
      <c r="B433" s="55"/>
      <c r="C433" s="56"/>
      <c r="D433" s="149"/>
      <c r="E433" s="150"/>
      <c r="F433" s="280"/>
      <c r="G433" s="280"/>
    </row>
    <row r="434" spans="1:7" s="50" customFormat="1" ht="15" customHeight="1">
      <c r="A434" s="55"/>
      <c r="B434" s="55" t="s">
        <v>1074</v>
      </c>
      <c r="C434" s="56" t="s">
        <v>806</v>
      </c>
      <c r="D434" s="147"/>
      <c r="E434" s="148"/>
      <c r="F434" s="280"/>
      <c r="G434" s="305"/>
    </row>
    <row r="435" spans="1:7" s="50" customFormat="1" ht="15" customHeight="1">
      <c r="A435" s="55"/>
      <c r="B435" s="54"/>
      <c r="C435" s="53"/>
      <c r="D435" s="147"/>
      <c r="E435" s="148"/>
      <c r="F435" s="280"/>
      <c r="G435" s="305"/>
    </row>
    <row r="436" spans="1:7" ht="15" customHeight="1">
      <c r="A436" s="55"/>
      <c r="B436" s="2" t="s">
        <v>1075</v>
      </c>
      <c r="C436" s="56" t="s">
        <v>808</v>
      </c>
      <c r="D436" s="149" t="s">
        <v>276</v>
      </c>
      <c r="E436" s="150">
        <v>85</v>
      </c>
      <c r="F436" s="280"/>
      <c r="G436" s="280"/>
    </row>
    <row r="437" spans="1:7" ht="15" customHeight="1">
      <c r="A437" s="55"/>
      <c r="B437" s="55"/>
      <c r="C437" s="56"/>
      <c r="D437" s="149"/>
      <c r="E437" s="150"/>
      <c r="F437" s="280"/>
      <c r="G437" s="280"/>
    </row>
    <row r="438" spans="1:7" ht="15" customHeight="1">
      <c r="A438" s="55"/>
      <c r="B438" s="55" t="s">
        <v>1974</v>
      </c>
      <c r="C438" s="56" t="s">
        <v>1970</v>
      </c>
      <c r="D438" s="149"/>
      <c r="E438" s="150"/>
      <c r="F438" s="280"/>
      <c r="G438" s="280"/>
    </row>
    <row r="439" spans="1:7" ht="15" customHeight="1">
      <c r="A439" s="55"/>
      <c r="B439" s="55"/>
      <c r="C439" s="56"/>
      <c r="D439" s="149"/>
      <c r="E439" s="150"/>
      <c r="F439" s="280"/>
      <c r="G439" s="280"/>
    </row>
    <row r="440" spans="1:7" ht="15" customHeight="1">
      <c r="A440" s="55"/>
      <c r="B440" s="55" t="s">
        <v>1975</v>
      </c>
      <c r="C440" s="56" t="s">
        <v>794</v>
      </c>
      <c r="D440" s="149" t="s">
        <v>239</v>
      </c>
      <c r="E440" s="150">
        <v>5</v>
      </c>
      <c r="F440" s="280"/>
      <c r="G440" s="280"/>
    </row>
    <row r="441" spans="1:7" ht="15" customHeight="1">
      <c r="A441" s="55"/>
      <c r="B441" s="55"/>
      <c r="C441" s="56"/>
      <c r="D441" s="149"/>
      <c r="E441" s="150"/>
      <c r="F441" s="280"/>
      <c r="G441" s="280"/>
    </row>
    <row r="442" spans="1:7" s="50" customFormat="1" ht="15" customHeight="1">
      <c r="A442" s="55" t="s">
        <v>809</v>
      </c>
      <c r="B442" s="54" t="s">
        <v>1037</v>
      </c>
      <c r="C442" s="53" t="s">
        <v>811</v>
      </c>
      <c r="D442" s="147"/>
      <c r="E442" s="148"/>
      <c r="F442" s="305"/>
      <c r="G442" s="305"/>
    </row>
    <row r="443" spans="1:7" s="50" customFormat="1" ht="15" customHeight="1">
      <c r="A443" s="55"/>
      <c r="B443" s="54"/>
      <c r="C443" s="53"/>
      <c r="D443" s="147"/>
      <c r="E443" s="148"/>
      <c r="F443" s="305"/>
      <c r="G443" s="305"/>
    </row>
    <row r="444" spans="1:7" ht="15" customHeight="1">
      <c r="A444" s="55"/>
      <c r="B444" s="55" t="s">
        <v>1038</v>
      </c>
      <c r="C444" s="56" t="s">
        <v>813</v>
      </c>
      <c r="D444" s="149" t="s">
        <v>243</v>
      </c>
      <c r="E444" s="150">
        <v>65</v>
      </c>
      <c r="F444" s="280"/>
      <c r="G444" s="280"/>
    </row>
    <row r="445" spans="1:7" ht="15" customHeight="1">
      <c r="A445" s="55"/>
      <c r="B445" s="55"/>
      <c r="C445" s="56"/>
      <c r="D445" s="149"/>
      <c r="E445" s="150"/>
      <c r="F445" s="280"/>
      <c r="G445" s="280"/>
    </row>
    <row r="446" spans="1:7" ht="15" customHeight="1">
      <c r="A446" s="364" t="s">
        <v>814</v>
      </c>
      <c r="B446" s="54" t="s">
        <v>1039</v>
      </c>
      <c r="C446" s="53" t="s">
        <v>816</v>
      </c>
      <c r="D446" s="147"/>
      <c r="E446" s="148"/>
      <c r="F446" s="305"/>
      <c r="G446" s="305"/>
    </row>
    <row r="447" spans="1:7" ht="15" customHeight="1">
      <c r="A447" s="54"/>
      <c r="B447" s="54"/>
      <c r="C447" s="53"/>
      <c r="D447" s="147"/>
      <c r="E447" s="148"/>
      <c r="F447" s="305"/>
      <c r="G447" s="305"/>
    </row>
    <row r="448" spans="1:7" ht="15" customHeight="1">
      <c r="A448" s="55"/>
      <c r="B448" s="55" t="s">
        <v>1076</v>
      </c>
      <c r="C448" s="56" t="s">
        <v>818</v>
      </c>
      <c r="D448" s="149" t="s">
        <v>239</v>
      </c>
      <c r="E448" s="150">
        <v>1</v>
      </c>
      <c r="F448" s="280"/>
      <c r="G448" s="280"/>
    </row>
    <row r="449" spans="1:7" ht="15" customHeight="1">
      <c r="A449" s="55"/>
      <c r="B449" s="55"/>
      <c r="C449" s="53"/>
      <c r="D449" s="149"/>
      <c r="E449" s="150"/>
      <c r="F449" s="280"/>
      <c r="G449" s="305"/>
    </row>
    <row r="450" spans="1:7" ht="15" customHeight="1">
      <c r="A450" s="55"/>
      <c r="B450" s="55" t="s">
        <v>1041</v>
      </c>
      <c r="C450" s="56" t="s">
        <v>819</v>
      </c>
      <c r="D450" s="149" t="s">
        <v>239</v>
      </c>
      <c r="E450" s="150">
        <v>2</v>
      </c>
      <c r="F450" s="280"/>
      <c r="G450" s="280"/>
    </row>
    <row r="451" spans="1:7" ht="15" customHeight="1">
      <c r="A451" s="55"/>
      <c r="B451" s="55"/>
      <c r="C451" s="56"/>
      <c r="D451" s="149"/>
      <c r="E451" s="150"/>
      <c r="F451" s="280"/>
      <c r="G451" s="280"/>
    </row>
    <row r="452" spans="1:7" ht="15" customHeight="1">
      <c r="A452" s="55"/>
      <c r="B452" s="55"/>
      <c r="C452" s="56"/>
      <c r="D452" s="149"/>
      <c r="E452" s="150"/>
      <c r="F452" s="280"/>
      <c r="G452" s="280"/>
    </row>
    <row r="453" spans="1:7" ht="15" customHeight="1">
      <c r="A453" s="55"/>
      <c r="B453" s="55"/>
      <c r="C453" s="56"/>
      <c r="D453" s="149"/>
      <c r="E453" s="150"/>
      <c r="F453" s="280"/>
      <c r="G453" s="280"/>
    </row>
    <row r="454" spans="1:7" ht="15" customHeight="1">
      <c r="A454" s="55"/>
      <c r="B454" s="55"/>
      <c r="C454" s="56"/>
      <c r="D454" s="149"/>
      <c r="E454" s="150"/>
      <c r="F454" s="280"/>
      <c r="G454" s="280"/>
    </row>
    <row r="455" spans="1:7" ht="15" customHeight="1">
      <c r="A455" s="55"/>
      <c r="B455" s="55"/>
      <c r="C455" s="56"/>
      <c r="D455" s="149"/>
      <c r="E455" s="150"/>
      <c r="F455" s="280"/>
      <c r="G455" s="280"/>
    </row>
    <row r="456" spans="1:7" ht="15" customHeight="1">
      <c r="A456" s="55"/>
      <c r="B456" s="55"/>
      <c r="C456" s="56"/>
      <c r="D456" s="149"/>
      <c r="E456" s="150"/>
      <c r="F456" s="280"/>
      <c r="G456" s="280"/>
    </row>
    <row r="457" spans="1:7" ht="15" customHeight="1">
      <c r="A457" s="55"/>
      <c r="B457" s="55"/>
      <c r="C457" s="56"/>
      <c r="D457" s="149"/>
      <c r="E457" s="150"/>
      <c r="F457" s="280"/>
      <c r="G457" s="280"/>
    </row>
    <row r="458" spans="1:7" ht="15" customHeight="1">
      <c r="A458" s="55"/>
      <c r="B458" s="55"/>
      <c r="C458" s="56"/>
      <c r="D458" s="149"/>
      <c r="E458" s="150"/>
      <c r="F458" s="280"/>
      <c r="G458" s="280"/>
    </row>
    <row r="459" spans="1:7" ht="15" customHeight="1">
      <c r="A459" s="55"/>
      <c r="B459" s="55"/>
      <c r="C459" s="56"/>
      <c r="D459" s="149"/>
      <c r="E459" s="150"/>
      <c r="F459" s="280"/>
      <c r="G459" s="280"/>
    </row>
    <row r="460" spans="1:7" s="163" customFormat="1" ht="25.05" customHeight="1">
      <c r="A460" s="157"/>
      <c r="B460" s="157" t="s">
        <v>2056</v>
      </c>
      <c r="C460" s="166"/>
      <c r="D460" s="167"/>
      <c r="E460" s="168"/>
      <c r="F460" s="307"/>
      <c r="G460" s="289"/>
    </row>
    <row r="461" spans="1:7" s="50" customFormat="1" ht="15" customHeight="1">
      <c r="A461" s="66" t="str">
        <f>$A$1</f>
        <v>Part C - Section 4 - DN 800 isolation, scour and future tie-in chamber: Node ND2</v>
      </c>
      <c r="B461" s="59"/>
      <c r="C461" s="60"/>
      <c r="D461" s="135"/>
      <c r="E461" s="136"/>
      <c r="F461" s="170"/>
      <c r="G461" s="171"/>
    </row>
    <row r="462" spans="1:7" s="50" customFormat="1" ht="15" customHeight="1">
      <c r="A462" s="61"/>
      <c r="B462" s="62"/>
      <c r="C462" s="63"/>
      <c r="D462" s="139"/>
      <c r="E462" s="140"/>
      <c r="F462" s="371" t="s">
        <v>2411</v>
      </c>
      <c r="G462" s="372"/>
    </row>
    <row r="463" spans="1:7" s="50" customFormat="1" ht="15" customHeight="1">
      <c r="A463" s="67" t="s">
        <v>7</v>
      </c>
      <c r="B463" s="67" t="s">
        <v>8</v>
      </c>
      <c r="C463" s="68" t="s">
        <v>9</v>
      </c>
      <c r="D463" s="143" t="s">
        <v>10</v>
      </c>
      <c r="E463" s="143" t="s">
        <v>11</v>
      </c>
      <c r="F463" s="144" t="s">
        <v>248</v>
      </c>
      <c r="G463" s="144" t="s">
        <v>12</v>
      </c>
    </row>
    <row r="464" spans="1:7" s="50" customFormat="1" ht="15" customHeight="1">
      <c r="A464" s="69" t="s">
        <v>2055</v>
      </c>
      <c r="B464" s="69" t="s">
        <v>13</v>
      </c>
      <c r="C464" s="70"/>
      <c r="D464" s="145"/>
      <c r="E464" s="145"/>
      <c r="F464" s="146"/>
      <c r="G464" s="146"/>
    </row>
    <row r="465" spans="1:7" s="163" customFormat="1" ht="25.05" customHeight="1">
      <c r="A465" s="157"/>
      <c r="B465" s="157" t="s">
        <v>2057</v>
      </c>
      <c r="C465" s="166"/>
      <c r="D465" s="167"/>
      <c r="E465" s="168"/>
      <c r="F465" s="307"/>
      <c r="G465" s="289"/>
    </row>
    <row r="466" spans="1:7" ht="15" customHeight="1">
      <c r="A466" s="55"/>
      <c r="B466" s="55"/>
      <c r="C466" s="56"/>
      <c r="D466" s="149"/>
      <c r="E466" s="150"/>
      <c r="F466" s="280"/>
      <c r="G466" s="280"/>
    </row>
    <row r="467" spans="1:7" s="50" customFormat="1" ht="15" customHeight="1">
      <c r="A467" s="364" t="s">
        <v>820</v>
      </c>
      <c r="B467" s="54" t="s">
        <v>1042</v>
      </c>
      <c r="C467" s="53" t="s">
        <v>822</v>
      </c>
      <c r="D467" s="147"/>
      <c r="E467" s="148"/>
      <c r="F467" s="305"/>
      <c r="G467" s="305"/>
    </row>
    <row r="468" spans="1:7" s="50" customFormat="1" ht="15" customHeight="1">
      <c r="A468" s="364"/>
      <c r="B468" s="54"/>
      <c r="C468" s="53"/>
      <c r="D468" s="147"/>
      <c r="E468" s="148"/>
      <c r="F468" s="305"/>
      <c r="G468" s="305"/>
    </row>
    <row r="469" spans="1:7" s="50" customFormat="1" ht="15" customHeight="1">
      <c r="A469" s="54"/>
      <c r="B469" s="55" t="s">
        <v>1043</v>
      </c>
      <c r="C469" s="56" t="s">
        <v>2492</v>
      </c>
      <c r="D469" s="147"/>
      <c r="E469" s="148"/>
      <c r="F469" s="305"/>
      <c r="G469" s="305"/>
    </row>
    <row r="470" spans="1:7" s="50" customFormat="1" ht="15" customHeight="1">
      <c r="A470" s="54"/>
      <c r="B470" s="55"/>
      <c r="C470" s="56" t="s">
        <v>2493</v>
      </c>
      <c r="D470" s="147"/>
      <c r="E470" s="148"/>
      <c r="F470" s="305"/>
      <c r="G470" s="305"/>
    </row>
    <row r="471" spans="1:7" s="50" customFormat="1" ht="15" customHeight="1">
      <c r="A471" s="54"/>
      <c r="B471" s="54"/>
      <c r="C471" s="56" t="s">
        <v>2494</v>
      </c>
      <c r="D471" s="147"/>
      <c r="E471" s="148"/>
      <c r="F471" s="305"/>
      <c r="G471" s="305"/>
    </row>
    <row r="472" spans="1:7" s="50" customFormat="1" ht="15" customHeight="1">
      <c r="A472" s="54"/>
      <c r="B472" s="54"/>
      <c r="C472" s="53"/>
      <c r="D472" s="147"/>
      <c r="E472" s="148"/>
      <c r="F472" s="305"/>
      <c r="G472" s="305"/>
    </row>
    <row r="473" spans="1:7" s="50" customFormat="1" ht="15" customHeight="1">
      <c r="A473" s="54"/>
      <c r="B473" s="55" t="s">
        <v>1077</v>
      </c>
      <c r="C473" s="56" t="s">
        <v>2273</v>
      </c>
      <c r="D473" s="149" t="s">
        <v>256</v>
      </c>
      <c r="E473" s="150">
        <v>2</v>
      </c>
      <c r="F473" s="280"/>
      <c r="G473" s="280"/>
    </row>
    <row r="474" spans="1:7" s="50" customFormat="1" ht="15" customHeight="1">
      <c r="A474" s="54"/>
      <c r="B474" s="55"/>
      <c r="C474" s="56" t="s">
        <v>2274</v>
      </c>
      <c r="D474" s="149"/>
      <c r="E474" s="150"/>
      <c r="F474" s="280"/>
      <c r="G474" s="280"/>
    </row>
    <row r="475" spans="1:7" s="50" customFormat="1" ht="15" customHeight="1">
      <c r="A475" s="54"/>
      <c r="B475" s="54"/>
      <c r="C475" s="53"/>
      <c r="D475" s="147"/>
      <c r="E475" s="148"/>
      <c r="F475" s="280"/>
      <c r="G475" s="305"/>
    </row>
    <row r="476" spans="1:7" s="50" customFormat="1" ht="15" customHeight="1">
      <c r="A476" s="54"/>
      <c r="B476" s="55" t="s">
        <v>1078</v>
      </c>
      <c r="C476" s="56" t="s">
        <v>2275</v>
      </c>
      <c r="D476" s="149" t="s">
        <v>256</v>
      </c>
      <c r="E476" s="150">
        <v>2</v>
      </c>
      <c r="F476" s="280"/>
      <c r="G476" s="280"/>
    </row>
    <row r="477" spans="1:7" s="50" customFormat="1" ht="15" customHeight="1">
      <c r="A477" s="54"/>
      <c r="B477" s="55"/>
      <c r="C477" s="56" t="s">
        <v>2274</v>
      </c>
      <c r="D477" s="149"/>
      <c r="E477" s="150"/>
      <c r="F477" s="280"/>
      <c r="G477" s="280"/>
    </row>
    <row r="478" spans="1:7" s="50" customFormat="1" ht="15" customHeight="1">
      <c r="A478" s="54"/>
      <c r="B478" s="54"/>
      <c r="C478" s="56"/>
      <c r="D478" s="149"/>
      <c r="E478" s="150"/>
      <c r="F478" s="280"/>
      <c r="G478" s="280"/>
    </row>
    <row r="479" spans="1:7" s="50" customFormat="1" ht="15" customHeight="1">
      <c r="A479" s="54"/>
      <c r="B479" s="55" t="s">
        <v>1079</v>
      </c>
      <c r="C479" s="56" t="s">
        <v>2276</v>
      </c>
      <c r="D479" s="149" t="s">
        <v>256</v>
      </c>
      <c r="E479" s="150">
        <v>2</v>
      </c>
      <c r="F479" s="280"/>
      <c r="G479" s="280"/>
    </row>
    <row r="480" spans="1:7" s="50" customFormat="1" ht="15" customHeight="1">
      <c r="A480" s="54"/>
      <c r="B480" s="54"/>
      <c r="C480" s="56" t="s">
        <v>2274</v>
      </c>
      <c r="D480" s="149"/>
      <c r="E480" s="150"/>
      <c r="F480" s="280"/>
      <c r="G480" s="280"/>
    </row>
    <row r="481" spans="1:7" s="50" customFormat="1" ht="15" customHeight="1">
      <c r="A481" s="54"/>
      <c r="B481" s="54"/>
      <c r="C481" s="56"/>
      <c r="D481" s="149"/>
      <c r="E481" s="150"/>
      <c r="F481" s="280"/>
      <c r="G481" s="280"/>
    </row>
    <row r="482" spans="1:7" s="50" customFormat="1" ht="15" customHeight="1">
      <c r="A482" s="54"/>
      <c r="B482" s="55" t="s">
        <v>1080</v>
      </c>
      <c r="C482" s="56" t="s">
        <v>2277</v>
      </c>
      <c r="D482" s="149" t="s">
        <v>256</v>
      </c>
      <c r="E482" s="150">
        <v>2</v>
      </c>
      <c r="F482" s="280"/>
      <c r="G482" s="280"/>
    </row>
    <row r="483" spans="1:7" s="50" customFormat="1" ht="15" customHeight="1">
      <c r="A483" s="54"/>
      <c r="B483" s="55"/>
      <c r="C483" s="56" t="s">
        <v>2274</v>
      </c>
      <c r="D483" s="149"/>
      <c r="E483" s="150"/>
      <c r="F483" s="280"/>
      <c r="G483" s="280"/>
    </row>
    <row r="484" spans="1:7" s="50" customFormat="1" ht="15" customHeight="1">
      <c r="A484" s="54"/>
      <c r="B484" s="54"/>
      <c r="C484" s="53"/>
      <c r="D484" s="147"/>
      <c r="E484" s="148"/>
      <c r="F484" s="280"/>
      <c r="G484" s="305"/>
    </row>
    <row r="485" spans="1:7" s="50" customFormat="1" ht="15" customHeight="1">
      <c r="A485" s="54"/>
      <c r="B485" s="55" t="s">
        <v>1082</v>
      </c>
      <c r="C485" s="56" t="s">
        <v>2495</v>
      </c>
      <c r="D485" s="149" t="s">
        <v>256</v>
      </c>
      <c r="E485" s="150">
        <v>1</v>
      </c>
      <c r="F485" s="280"/>
      <c r="G485" s="280"/>
    </row>
    <row r="486" spans="1:7" s="50" customFormat="1" ht="15" customHeight="1">
      <c r="A486" s="54"/>
      <c r="B486" s="55"/>
      <c r="C486" s="56" t="s">
        <v>2496</v>
      </c>
      <c r="D486" s="149"/>
      <c r="E486" s="150"/>
      <c r="F486" s="280"/>
      <c r="G486" s="280"/>
    </row>
    <row r="487" spans="1:7" s="50" customFormat="1" ht="15" customHeight="1">
      <c r="A487" s="54"/>
      <c r="B487" s="55"/>
      <c r="C487" s="56" t="s">
        <v>2274</v>
      </c>
      <c r="D487" s="149"/>
      <c r="E487" s="150"/>
      <c r="F487" s="280"/>
      <c r="G487" s="280"/>
    </row>
    <row r="488" spans="1:7" s="50" customFormat="1" ht="15" customHeight="1">
      <c r="A488" s="54"/>
      <c r="B488" s="54"/>
      <c r="C488" s="53"/>
      <c r="D488" s="147"/>
      <c r="E488" s="148"/>
      <c r="F488" s="280"/>
      <c r="G488" s="305"/>
    </row>
    <row r="489" spans="1:7" s="50" customFormat="1" ht="15" customHeight="1">
      <c r="A489" s="54"/>
      <c r="B489" s="55" t="s">
        <v>1083</v>
      </c>
      <c r="C489" s="56" t="s">
        <v>2278</v>
      </c>
      <c r="D489" s="149" t="s">
        <v>256</v>
      </c>
      <c r="E489" s="150">
        <v>40</v>
      </c>
      <c r="F489" s="280"/>
      <c r="G489" s="280"/>
    </row>
    <row r="490" spans="1:7" s="50" customFormat="1" ht="15" customHeight="1">
      <c r="A490" s="54"/>
      <c r="B490" s="55"/>
      <c r="C490" s="56" t="s">
        <v>2279</v>
      </c>
      <c r="D490" s="149"/>
      <c r="E490" s="150"/>
      <c r="F490" s="280"/>
      <c r="G490" s="280"/>
    </row>
    <row r="491" spans="1:7" ht="15" customHeight="1">
      <c r="A491" s="55"/>
      <c r="B491" s="55"/>
      <c r="C491" s="56"/>
      <c r="D491" s="149"/>
      <c r="E491" s="150"/>
      <c r="F491" s="280"/>
      <c r="G491" s="280"/>
    </row>
    <row r="492" spans="1:7" ht="15" customHeight="1">
      <c r="A492" s="55"/>
      <c r="B492" s="55" t="s">
        <v>1084</v>
      </c>
      <c r="C492" s="56" t="s">
        <v>2498</v>
      </c>
      <c r="D492" s="149" t="s">
        <v>770</v>
      </c>
      <c r="E492" s="150">
        <v>0.5</v>
      </c>
      <c r="F492" s="280"/>
      <c r="G492" s="280"/>
    </row>
    <row r="493" spans="1:7" ht="15" customHeight="1">
      <c r="A493" s="55"/>
      <c r="B493" s="55"/>
      <c r="C493" s="56" t="s">
        <v>2497</v>
      </c>
      <c r="D493" s="149"/>
      <c r="E493" s="150"/>
      <c r="F493" s="280"/>
      <c r="G493" s="280"/>
    </row>
    <row r="494" spans="1:7" ht="15" customHeight="1">
      <c r="A494" s="55"/>
      <c r="B494" s="55"/>
      <c r="C494" s="56"/>
      <c r="D494" s="149"/>
      <c r="E494" s="150"/>
      <c r="F494" s="280"/>
      <c r="G494" s="280"/>
    </row>
    <row r="495" spans="1:7" ht="15" customHeight="1">
      <c r="A495" s="55"/>
      <c r="B495" s="55" t="s">
        <v>1085</v>
      </c>
      <c r="C495" s="56" t="s">
        <v>1086</v>
      </c>
      <c r="D495" s="149" t="s">
        <v>770</v>
      </c>
      <c r="E495" s="150">
        <v>0.2</v>
      </c>
      <c r="F495" s="280"/>
      <c r="G495" s="280"/>
    </row>
    <row r="496" spans="1:7" ht="15" customHeight="1">
      <c r="A496" s="55"/>
      <c r="B496" s="55"/>
      <c r="C496" s="56"/>
      <c r="D496" s="149"/>
      <c r="E496" s="150"/>
      <c r="F496" s="280"/>
      <c r="G496" s="280"/>
    </row>
    <row r="497" spans="1:7" ht="15" customHeight="1">
      <c r="A497" s="55" t="s">
        <v>842</v>
      </c>
      <c r="B497" s="54" t="s">
        <v>1045</v>
      </c>
      <c r="C497" s="53" t="s">
        <v>1054</v>
      </c>
      <c r="D497" s="147"/>
      <c r="E497" s="148"/>
      <c r="F497" s="305"/>
      <c r="G497" s="305"/>
    </row>
    <row r="498" spans="1:7" ht="15" customHeight="1">
      <c r="A498" s="54"/>
      <c r="B498" s="54"/>
      <c r="C498" s="53"/>
      <c r="D498" s="147"/>
      <c r="E498" s="148"/>
      <c r="F498" s="305"/>
      <c r="G498" s="305"/>
    </row>
    <row r="499" spans="1:7" ht="15" customHeight="1">
      <c r="A499" s="55"/>
      <c r="B499" s="55" t="s">
        <v>1046</v>
      </c>
      <c r="C499" s="56" t="s">
        <v>846</v>
      </c>
      <c r="D499" s="149" t="s">
        <v>276</v>
      </c>
      <c r="E499" s="150">
        <v>30</v>
      </c>
      <c r="F499" s="280"/>
      <c r="G499" s="280"/>
    </row>
    <row r="500" spans="1:7" ht="15" customHeight="1">
      <c r="A500" s="55"/>
      <c r="B500" s="55"/>
      <c r="C500" s="56"/>
      <c r="D500" s="149"/>
      <c r="E500" s="150"/>
      <c r="F500" s="280"/>
      <c r="G500" s="280"/>
    </row>
    <row r="501" spans="1:7" ht="15" customHeight="1">
      <c r="A501" s="54"/>
      <c r="B501" s="54"/>
      <c r="C501" s="53" t="s">
        <v>847</v>
      </c>
      <c r="D501" s="147"/>
      <c r="E501" s="148"/>
      <c r="F501" s="305"/>
      <c r="G501" s="305"/>
    </row>
    <row r="502" spans="1:7" ht="15" customHeight="1">
      <c r="A502" s="54"/>
      <c r="B502" s="54"/>
      <c r="C502" s="53"/>
      <c r="D502" s="147"/>
      <c r="E502" s="148"/>
      <c r="F502" s="305"/>
      <c r="G502" s="305"/>
    </row>
    <row r="503" spans="1:7" ht="15" customHeight="1">
      <c r="A503" s="55" t="s">
        <v>848</v>
      </c>
      <c r="B503" s="54" t="s">
        <v>1053</v>
      </c>
      <c r="C503" s="53" t="s">
        <v>850</v>
      </c>
      <c r="D503" s="147"/>
      <c r="E503" s="148"/>
      <c r="F503" s="305"/>
      <c r="G503" s="305"/>
    </row>
    <row r="504" spans="1:7" ht="15" customHeight="1">
      <c r="A504" s="54"/>
      <c r="B504" s="54"/>
      <c r="C504" s="53"/>
      <c r="D504" s="147"/>
      <c r="E504" s="148"/>
      <c r="F504" s="305"/>
      <c r="G504" s="305"/>
    </row>
    <row r="505" spans="1:7" ht="15" customHeight="1">
      <c r="A505" s="55"/>
      <c r="B505" s="55" t="s">
        <v>1055</v>
      </c>
      <c r="C505" s="56" t="s">
        <v>2499</v>
      </c>
      <c r="D505" s="149" t="s">
        <v>276</v>
      </c>
      <c r="E505" s="150">
        <v>85</v>
      </c>
      <c r="F505" s="280"/>
      <c r="G505" s="280"/>
    </row>
    <row r="506" spans="1:7" ht="15" customHeight="1">
      <c r="A506" s="55"/>
      <c r="B506" s="55"/>
      <c r="C506" s="56" t="s">
        <v>2500</v>
      </c>
      <c r="D506" s="149"/>
      <c r="E506" s="150"/>
      <c r="F506" s="280"/>
      <c r="G506" s="280"/>
    </row>
    <row r="507" spans="1:7" ht="15" customHeight="1">
      <c r="A507" s="55"/>
      <c r="B507" s="55"/>
      <c r="C507" s="56"/>
      <c r="D507" s="149"/>
      <c r="E507" s="150"/>
      <c r="F507" s="280"/>
      <c r="G507" s="280"/>
    </row>
    <row r="508" spans="1:7" ht="15" customHeight="1">
      <c r="A508" s="55" t="s">
        <v>852</v>
      </c>
      <c r="B508" s="54" t="s">
        <v>1056</v>
      </c>
      <c r="C508" s="53" t="s">
        <v>854</v>
      </c>
      <c r="D508" s="147"/>
      <c r="E508" s="148"/>
      <c r="F508" s="305"/>
      <c r="G508" s="305"/>
    </row>
    <row r="509" spans="1:7" ht="15" customHeight="1">
      <c r="A509" s="54"/>
      <c r="B509" s="54"/>
      <c r="C509" s="53"/>
      <c r="D509" s="147"/>
      <c r="E509" s="148"/>
      <c r="F509" s="305"/>
      <c r="G509" s="305"/>
    </row>
    <row r="510" spans="1:7" ht="15" customHeight="1">
      <c r="A510" s="54"/>
      <c r="B510" s="55" t="s">
        <v>1057</v>
      </c>
      <c r="C510" s="56" t="s">
        <v>1087</v>
      </c>
      <c r="D510" s="147"/>
      <c r="E510" s="148"/>
      <c r="F510" s="305"/>
      <c r="G510" s="305"/>
    </row>
    <row r="511" spans="1:7" ht="15" customHeight="1">
      <c r="A511" s="54"/>
      <c r="B511" s="55"/>
      <c r="C511" s="53"/>
      <c r="D511" s="147"/>
      <c r="E511" s="148"/>
      <c r="F511" s="305"/>
      <c r="G511" s="305"/>
    </row>
    <row r="512" spans="1:7" ht="15" customHeight="1">
      <c r="A512" s="55"/>
      <c r="B512" s="55" t="s">
        <v>1088</v>
      </c>
      <c r="C512" s="56" t="s">
        <v>1995</v>
      </c>
      <c r="D512" s="149" t="s">
        <v>243</v>
      </c>
      <c r="E512" s="150">
        <v>18</v>
      </c>
      <c r="F512" s="280"/>
      <c r="G512" s="280"/>
    </row>
    <row r="513" spans="1:7" ht="15" customHeight="1">
      <c r="A513" s="54"/>
      <c r="B513" s="54"/>
      <c r="C513" s="53"/>
      <c r="D513" s="147"/>
      <c r="E513" s="148"/>
      <c r="F513" s="305"/>
      <c r="G513" s="305"/>
    </row>
    <row r="514" spans="1:7" ht="15" customHeight="1">
      <c r="A514" s="54"/>
      <c r="B514" s="55" t="s">
        <v>1089</v>
      </c>
      <c r="C514" s="56" t="s">
        <v>856</v>
      </c>
      <c r="D514" s="147"/>
      <c r="E514" s="148"/>
      <c r="F514" s="305"/>
      <c r="G514" s="305"/>
    </row>
    <row r="515" spans="1:7" ht="15" customHeight="1">
      <c r="A515" s="54"/>
      <c r="B515" s="55"/>
      <c r="C515" s="53"/>
      <c r="D515" s="147"/>
      <c r="E515" s="148"/>
      <c r="F515" s="305"/>
      <c r="G515" s="305"/>
    </row>
    <row r="516" spans="1:7" ht="15" customHeight="1">
      <c r="A516" s="55"/>
      <c r="B516" s="55" t="s">
        <v>1090</v>
      </c>
      <c r="C516" s="56" t="s">
        <v>1983</v>
      </c>
      <c r="D516" s="149" t="s">
        <v>256</v>
      </c>
      <c r="E516" s="150">
        <v>3</v>
      </c>
      <c r="F516" s="280"/>
      <c r="G516" s="280"/>
    </row>
    <row r="517" spans="1:7" ht="15" customHeight="1">
      <c r="A517" s="55"/>
      <c r="B517" s="55"/>
      <c r="C517" s="56"/>
      <c r="D517" s="149"/>
      <c r="E517" s="150"/>
      <c r="F517" s="305"/>
      <c r="G517" s="280"/>
    </row>
    <row r="518" spans="1:7" ht="15" customHeight="1">
      <c r="A518" s="54"/>
      <c r="B518" s="55" t="s">
        <v>1091</v>
      </c>
      <c r="C518" s="56" t="s">
        <v>2501</v>
      </c>
      <c r="D518" s="147"/>
      <c r="E518" s="148"/>
      <c r="F518" s="305"/>
      <c r="G518" s="305"/>
    </row>
    <row r="519" spans="1:7" ht="15" customHeight="1">
      <c r="A519" s="55"/>
      <c r="B519" s="55"/>
      <c r="C519" s="56"/>
      <c r="D519" s="149"/>
      <c r="E519" s="150"/>
      <c r="F519" s="280"/>
      <c r="G519" s="280"/>
    </row>
    <row r="520" spans="1:7" ht="15" customHeight="1">
      <c r="A520" s="55"/>
      <c r="B520" s="55" t="s">
        <v>1093</v>
      </c>
      <c r="C520" s="56" t="s">
        <v>1994</v>
      </c>
      <c r="D520" s="149" t="s">
        <v>276</v>
      </c>
      <c r="E520" s="150">
        <v>15</v>
      </c>
      <c r="F520" s="280"/>
      <c r="G520" s="280"/>
    </row>
    <row r="521" spans="1:7" ht="15" customHeight="1">
      <c r="A521" s="55"/>
      <c r="B521" s="55"/>
      <c r="C521" s="56"/>
      <c r="D521" s="149"/>
      <c r="E521" s="150"/>
      <c r="F521" s="280"/>
      <c r="G521" s="280"/>
    </row>
    <row r="522" spans="1:7" ht="15" customHeight="1">
      <c r="A522" s="55"/>
      <c r="B522" s="55"/>
      <c r="C522" s="56"/>
      <c r="D522" s="149"/>
      <c r="E522" s="150"/>
      <c r="F522" s="280"/>
      <c r="G522" s="280"/>
    </row>
    <row r="523" spans="1:7" ht="15" customHeight="1">
      <c r="A523" s="55"/>
      <c r="B523" s="55"/>
      <c r="C523" s="56"/>
      <c r="D523" s="149"/>
      <c r="E523" s="150"/>
      <c r="F523" s="280"/>
      <c r="G523" s="280"/>
    </row>
    <row r="524" spans="1:7" ht="15" customHeight="1">
      <c r="A524" s="55"/>
      <c r="B524" s="55"/>
      <c r="C524" s="56"/>
      <c r="D524" s="149"/>
      <c r="E524" s="150"/>
      <c r="F524" s="280"/>
      <c r="G524" s="280"/>
    </row>
    <row r="525" spans="1:7" s="162" customFormat="1" ht="25.05" customHeight="1">
      <c r="A525" s="157"/>
      <c r="B525" s="157" t="s">
        <v>2056</v>
      </c>
      <c r="C525" s="159"/>
      <c r="D525" s="160"/>
      <c r="E525" s="161"/>
      <c r="F525" s="306"/>
      <c r="G525" s="289"/>
    </row>
    <row r="526" spans="1:7" s="50" customFormat="1" ht="15" customHeight="1">
      <c r="A526" s="66" t="str">
        <f>$A$1</f>
        <v>Part C - Section 4 - DN 800 isolation, scour and future tie-in chamber: Node ND2</v>
      </c>
      <c r="B526" s="59"/>
      <c r="C526" s="60"/>
      <c r="D526" s="135"/>
      <c r="E526" s="136"/>
      <c r="F526" s="170"/>
      <c r="G526" s="171"/>
    </row>
    <row r="527" spans="1:7" s="50" customFormat="1" ht="15" customHeight="1">
      <c r="A527" s="61"/>
      <c r="B527" s="62"/>
      <c r="C527" s="63"/>
      <c r="D527" s="139"/>
      <c r="E527" s="140"/>
      <c r="F527" s="371" t="s">
        <v>2411</v>
      </c>
      <c r="G527" s="372"/>
    </row>
    <row r="528" spans="1:7" s="50" customFormat="1" ht="15" customHeight="1">
      <c r="A528" s="67" t="s">
        <v>7</v>
      </c>
      <c r="B528" s="67" t="s">
        <v>8</v>
      </c>
      <c r="C528" s="68" t="s">
        <v>9</v>
      </c>
      <c r="D528" s="143" t="s">
        <v>10</v>
      </c>
      <c r="E528" s="143" t="s">
        <v>11</v>
      </c>
      <c r="F528" s="144" t="s">
        <v>248</v>
      </c>
      <c r="G528" s="144" t="s">
        <v>12</v>
      </c>
    </row>
    <row r="529" spans="1:7" s="50" customFormat="1" ht="15" customHeight="1">
      <c r="A529" s="69" t="s">
        <v>2055</v>
      </c>
      <c r="B529" s="69" t="s">
        <v>13</v>
      </c>
      <c r="C529" s="70"/>
      <c r="D529" s="145"/>
      <c r="E529" s="145"/>
      <c r="F529" s="146"/>
      <c r="G529" s="146"/>
    </row>
    <row r="530" spans="1:7" s="163" customFormat="1" ht="25.05" customHeight="1">
      <c r="A530" s="157"/>
      <c r="B530" s="157" t="s">
        <v>2057</v>
      </c>
      <c r="C530" s="166"/>
      <c r="D530" s="167"/>
      <c r="E530" s="168"/>
      <c r="F530" s="307"/>
      <c r="G530" s="289"/>
    </row>
    <row r="531" spans="1:7" ht="15" customHeight="1">
      <c r="A531" s="55"/>
      <c r="B531" s="55"/>
      <c r="C531" s="56"/>
      <c r="D531" s="149"/>
      <c r="E531" s="150"/>
      <c r="F531" s="280"/>
      <c r="G531" s="280"/>
    </row>
    <row r="532" spans="1:7" s="50" customFormat="1" ht="15" customHeight="1">
      <c r="A532" s="55" t="s">
        <v>858</v>
      </c>
      <c r="B532" s="54" t="s">
        <v>1058</v>
      </c>
      <c r="C532" s="53" t="s">
        <v>860</v>
      </c>
      <c r="D532" s="147"/>
      <c r="E532" s="148"/>
      <c r="F532" s="305"/>
      <c r="G532" s="305"/>
    </row>
    <row r="533" spans="1:7" s="50" customFormat="1" ht="15" customHeight="1">
      <c r="A533" s="55"/>
      <c r="B533" s="54"/>
      <c r="C533" s="53"/>
      <c r="D533" s="147"/>
      <c r="E533" s="148"/>
      <c r="F533" s="305"/>
      <c r="G533" s="305"/>
    </row>
    <row r="534" spans="1:7" s="50" customFormat="1" ht="15" customHeight="1">
      <c r="A534" s="55"/>
      <c r="B534" s="55" t="s">
        <v>1059</v>
      </c>
      <c r="C534" s="56" t="s">
        <v>1997</v>
      </c>
      <c r="D534" s="149" t="s">
        <v>256</v>
      </c>
      <c r="E534" s="150">
        <v>1</v>
      </c>
      <c r="F534" s="280"/>
      <c r="G534" s="280"/>
    </row>
    <row r="535" spans="1:7" s="50" customFormat="1" ht="15" customHeight="1">
      <c r="A535" s="55"/>
      <c r="B535" s="55"/>
      <c r="C535" s="56"/>
      <c r="D535" s="149"/>
      <c r="E535" s="150"/>
      <c r="F535" s="280"/>
      <c r="G535" s="280"/>
    </row>
    <row r="536" spans="1:7" s="50" customFormat="1" ht="15" customHeight="1">
      <c r="A536" s="55"/>
      <c r="B536" s="55" t="s">
        <v>1094</v>
      </c>
      <c r="C536" s="56" t="s">
        <v>2000</v>
      </c>
      <c r="D536" s="149" t="s">
        <v>256</v>
      </c>
      <c r="E536" s="150">
        <v>3</v>
      </c>
      <c r="F536" s="280"/>
      <c r="G536" s="280"/>
    </row>
    <row r="537" spans="1:7" ht="15" customHeight="1">
      <c r="A537" s="55"/>
      <c r="B537" s="55"/>
      <c r="C537" s="56"/>
      <c r="D537" s="149"/>
      <c r="E537" s="150"/>
      <c r="F537" s="280"/>
      <c r="G537" s="280"/>
    </row>
    <row r="538" spans="1:7" s="50" customFormat="1" ht="15" customHeight="1">
      <c r="A538" s="55" t="s">
        <v>862</v>
      </c>
      <c r="B538" s="54" t="s">
        <v>1061</v>
      </c>
      <c r="C538" s="53" t="s">
        <v>864</v>
      </c>
      <c r="D538" s="147"/>
      <c r="E538" s="148"/>
      <c r="F538" s="305"/>
      <c r="G538" s="305"/>
    </row>
    <row r="539" spans="1:7" s="50" customFormat="1" ht="15" customHeight="1">
      <c r="A539" s="55"/>
      <c r="B539" s="54"/>
      <c r="C539" s="53"/>
      <c r="D539" s="147"/>
      <c r="E539" s="148"/>
      <c r="F539" s="305"/>
      <c r="G539" s="305"/>
    </row>
    <row r="540" spans="1:7" ht="15" customHeight="1">
      <c r="A540" s="55"/>
      <c r="B540" s="55" t="s">
        <v>1062</v>
      </c>
      <c r="C540" s="56" t="s">
        <v>2287</v>
      </c>
      <c r="D540" s="149" t="s">
        <v>256</v>
      </c>
      <c r="E540" s="150">
        <v>10</v>
      </c>
      <c r="F540" s="280"/>
      <c r="G540" s="280"/>
    </row>
    <row r="541" spans="1:7" ht="15" customHeight="1">
      <c r="A541" s="55"/>
      <c r="B541" s="55"/>
      <c r="C541" s="56" t="s">
        <v>2494</v>
      </c>
      <c r="D541" s="149"/>
      <c r="E541" s="150"/>
      <c r="F541" s="280"/>
      <c r="G541" s="280"/>
    </row>
    <row r="542" spans="1:7" s="50" customFormat="1" ht="15" customHeight="1">
      <c r="A542" s="55"/>
      <c r="B542" s="55"/>
      <c r="C542" s="56"/>
      <c r="D542" s="149"/>
      <c r="E542" s="150"/>
      <c r="F542" s="305"/>
      <c r="G542" s="305"/>
    </row>
    <row r="543" spans="1:7" s="50" customFormat="1" ht="15" customHeight="1">
      <c r="A543" s="55" t="s">
        <v>867</v>
      </c>
      <c r="B543" s="54" t="s">
        <v>1063</v>
      </c>
      <c r="C543" s="53" t="s">
        <v>868</v>
      </c>
      <c r="D543" s="147"/>
      <c r="E543" s="148"/>
      <c r="F543" s="305"/>
      <c r="G543" s="305"/>
    </row>
    <row r="544" spans="1:7" s="50" customFormat="1" ht="15" customHeight="1">
      <c r="A544" s="55"/>
      <c r="B544" s="54"/>
      <c r="C544" s="53"/>
      <c r="D544" s="147"/>
      <c r="E544" s="148"/>
      <c r="F544" s="305"/>
      <c r="G544" s="305"/>
    </row>
    <row r="545" spans="1:7" s="50" customFormat="1" ht="15" customHeight="1">
      <c r="A545" s="55"/>
      <c r="B545" s="55" t="s">
        <v>1287</v>
      </c>
      <c r="C545" s="56" t="s">
        <v>2502</v>
      </c>
      <c r="D545" s="149" t="s">
        <v>256</v>
      </c>
      <c r="E545" s="150">
        <v>3</v>
      </c>
      <c r="F545" s="280"/>
      <c r="G545" s="280"/>
    </row>
    <row r="546" spans="1:7" s="50" customFormat="1" ht="15" customHeight="1">
      <c r="A546" s="55"/>
      <c r="B546" s="55"/>
      <c r="C546" s="56" t="s">
        <v>2503</v>
      </c>
      <c r="D546" s="149"/>
      <c r="E546" s="150"/>
      <c r="F546" s="280"/>
      <c r="G546" s="280"/>
    </row>
    <row r="547" spans="1:7" s="50" customFormat="1" ht="15" customHeight="1">
      <c r="A547" s="55"/>
      <c r="B547" s="55"/>
      <c r="C547" s="56"/>
      <c r="D547" s="149"/>
      <c r="E547" s="150"/>
      <c r="F547" s="280"/>
      <c r="G547" s="280"/>
    </row>
    <row r="548" spans="1:7" s="50" customFormat="1" ht="15" customHeight="1">
      <c r="A548" s="55"/>
      <c r="B548" s="55"/>
      <c r="C548" s="56"/>
      <c r="D548" s="149"/>
      <c r="E548" s="150"/>
      <c r="F548" s="280"/>
      <c r="G548" s="280"/>
    </row>
    <row r="549" spans="1:7" s="50" customFormat="1" ht="15" customHeight="1">
      <c r="A549" s="55"/>
      <c r="B549" s="55"/>
      <c r="C549" s="56"/>
      <c r="D549" s="149"/>
      <c r="E549" s="150"/>
      <c r="F549" s="280"/>
      <c r="G549" s="280"/>
    </row>
    <row r="550" spans="1:7" ht="15" customHeight="1">
      <c r="A550" s="55"/>
      <c r="B550" s="55"/>
      <c r="C550" s="56"/>
      <c r="D550" s="149"/>
      <c r="E550" s="150"/>
      <c r="F550" s="280"/>
      <c r="G550" s="280"/>
    </row>
    <row r="551" spans="1:7" ht="15" customHeight="1">
      <c r="A551" s="55"/>
      <c r="B551" s="55"/>
      <c r="C551" s="56"/>
      <c r="D551" s="149"/>
      <c r="E551" s="150"/>
      <c r="F551" s="280"/>
      <c r="G551" s="280"/>
    </row>
    <row r="552" spans="1:7" s="50" customFormat="1" ht="15" customHeight="1">
      <c r="A552" s="54"/>
      <c r="B552" s="54"/>
      <c r="C552" s="53"/>
      <c r="D552" s="147"/>
      <c r="E552" s="148"/>
      <c r="F552" s="305"/>
      <c r="G552" s="305"/>
    </row>
    <row r="553" spans="1:7" s="50" customFormat="1" ht="15" customHeight="1">
      <c r="A553" s="54"/>
      <c r="B553" s="54"/>
      <c r="C553" s="53"/>
      <c r="D553" s="147"/>
      <c r="E553" s="148"/>
      <c r="F553" s="305"/>
      <c r="G553" s="305"/>
    </row>
    <row r="554" spans="1:7" s="50" customFormat="1" ht="15" customHeight="1">
      <c r="A554" s="54"/>
      <c r="B554" s="54"/>
      <c r="C554" s="53"/>
      <c r="D554" s="147"/>
      <c r="E554" s="148"/>
      <c r="F554" s="305"/>
      <c r="G554" s="305"/>
    </row>
    <row r="555" spans="1:7" s="50" customFormat="1" ht="15" customHeight="1">
      <c r="A555" s="54"/>
      <c r="B555" s="54"/>
      <c r="C555" s="53"/>
      <c r="D555" s="147"/>
      <c r="E555" s="148"/>
      <c r="F555" s="305"/>
      <c r="G555" s="305"/>
    </row>
    <row r="556" spans="1:7" s="50" customFormat="1" ht="15" customHeight="1">
      <c r="A556" s="54"/>
      <c r="B556" s="54"/>
      <c r="C556" s="53"/>
      <c r="D556" s="147"/>
      <c r="E556" s="148"/>
      <c r="F556" s="305"/>
      <c r="G556" s="305"/>
    </row>
    <row r="557" spans="1:7" s="50" customFormat="1" ht="15" customHeight="1">
      <c r="A557" s="54"/>
      <c r="B557" s="54"/>
      <c r="C557" s="53"/>
      <c r="D557" s="147"/>
      <c r="E557" s="148"/>
      <c r="F557" s="305"/>
      <c r="G557" s="305"/>
    </row>
    <row r="558" spans="1:7" s="50" customFormat="1" ht="15" customHeight="1">
      <c r="A558" s="54"/>
      <c r="B558" s="54"/>
      <c r="C558" s="53"/>
      <c r="D558" s="147"/>
      <c r="E558" s="148"/>
      <c r="F558" s="305"/>
      <c r="G558" s="305"/>
    </row>
    <row r="559" spans="1:7" s="50" customFormat="1" ht="15" customHeight="1">
      <c r="A559" s="54"/>
      <c r="B559" s="54"/>
      <c r="C559" s="53"/>
      <c r="D559" s="147"/>
      <c r="E559" s="148"/>
      <c r="F559" s="305"/>
      <c r="G559" s="305"/>
    </row>
    <row r="560" spans="1:7" s="50" customFormat="1" ht="15" customHeight="1">
      <c r="A560" s="54"/>
      <c r="B560" s="54"/>
      <c r="C560" s="53"/>
      <c r="D560" s="147"/>
      <c r="E560" s="148"/>
      <c r="F560" s="305"/>
      <c r="G560" s="305"/>
    </row>
    <row r="561" spans="1:7" s="50" customFormat="1" ht="15" customHeight="1">
      <c r="A561" s="54"/>
      <c r="B561" s="54"/>
      <c r="C561" s="53"/>
      <c r="D561" s="147"/>
      <c r="E561" s="148"/>
      <c r="F561" s="305"/>
      <c r="G561" s="305"/>
    </row>
    <row r="562" spans="1:7" s="50" customFormat="1" ht="15" customHeight="1">
      <c r="A562" s="54"/>
      <c r="B562" s="54"/>
      <c r="C562" s="53"/>
      <c r="D562" s="147"/>
      <c r="E562" s="148"/>
      <c r="F562" s="305"/>
      <c r="G562" s="305"/>
    </row>
    <row r="563" spans="1:7" s="50" customFormat="1" ht="15" customHeight="1">
      <c r="A563" s="54"/>
      <c r="B563" s="54"/>
      <c r="C563" s="53"/>
      <c r="D563" s="147"/>
      <c r="E563" s="148"/>
      <c r="F563" s="305"/>
      <c r="G563" s="305"/>
    </row>
    <row r="564" spans="1:7" s="50" customFormat="1" ht="15" customHeight="1">
      <c r="A564" s="54"/>
      <c r="B564" s="54"/>
      <c r="C564" s="53"/>
      <c r="D564" s="147"/>
      <c r="E564" s="148"/>
      <c r="F564" s="305"/>
      <c r="G564" s="305"/>
    </row>
    <row r="565" spans="1:7" s="50" customFormat="1" ht="15" customHeight="1">
      <c r="A565" s="54"/>
      <c r="B565" s="54"/>
      <c r="C565" s="53"/>
      <c r="D565" s="147"/>
      <c r="E565" s="148"/>
      <c r="F565" s="305"/>
      <c r="G565" s="305"/>
    </row>
    <row r="566" spans="1:7" s="50" customFormat="1" ht="15" customHeight="1">
      <c r="A566" s="54"/>
      <c r="B566" s="54"/>
      <c r="C566" s="53"/>
      <c r="D566" s="147"/>
      <c r="E566" s="148"/>
      <c r="F566" s="305"/>
      <c r="G566" s="305"/>
    </row>
    <row r="567" spans="1:7" s="50" customFormat="1" ht="15" customHeight="1">
      <c r="A567" s="54"/>
      <c r="B567" s="54"/>
      <c r="C567" s="53"/>
      <c r="D567" s="147"/>
      <c r="E567" s="148"/>
      <c r="F567" s="305"/>
      <c r="G567" s="305"/>
    </row>
    <row r="568" spans="1:7" s="50" customFormat="1" ht="15" customHeight="1">
      <c r="A568" s="54"/>
      <c r="B568" s="54"/>
      <c r="C568" s="53"/>
      <c r="D568" s="147"/>
      <c r="E568" s="148"/>
      <c r="F568" s="305"/>
      <c r="G568" s="305"/>
    </row>
    <row r="569" spans="1:7" s="50" customFormat="1" ht="15" customHeight="1">
      <c r="A569" s="54"/>
      <c r="B569" s="54"/>
      <c r="C569" s="53"/>
      <c r="D569" s="147"/>
      <c r="E569" s="148"/>
      <c r="F569" s="305"/>
      <c r="G569" s="305"/>
    </row>
    <row r="570" spans="1:7" s="50" customFormat="1" ht="15" customHeight="1">
      <c r="A570" s="54"/>
      <c r="B570" s="54"/>
      <c r="C570" s="53"/>
      <c r="D570" s="147"/>
      <c r="E570" s="148"/>
      <c r="F570" s="305"/>
      <c r="G570" s="305"/>
    </row>
    <row r="571" spans="1:7" s="50" customFormat="1" ht="15" customHeight="1">
      <c r="A571" s="54"/>
      <c r="B571" s="54"/>
      <c r="C571" s="53"/>
      <c r="D571" s="147"/>
      <c r="E571" s="148"/>
      <c r="F571" s="305"/>
      <c r="G571" s="305"/>
    </row>
    <row r="572" spans="1:7" s="50" customFormat="1" ht="15" customHeight="1">
      <c r="A572" s="54"/>
      <c r="B572" s="54"/>
      <c r="C572" s="53"/>
      <c r="D572" s="147"/>
      <c r="E572" s="148"/>
      <c r="F572" s="305"/>
      <c r="G572" s="305"/>
    </row>
    <row r="573" spans="1:7" s="50" customFormat="1" ht="15" customHeight="1">
      <c r="A573" s="54"/>
      <c r="B573" s="54"/>
      <c r="C573" s="53"/>
      <c r="D573" s="147"/>
      <c r="E573" s="148"/>
      <c r="F573" s="305"/>
      <c r="G573" s="305"/>
    </row>
    <row r="574" spans="1:7" s="50" customFormat="1" ht="15" customHeight="1">
      <c r="A574" s="54"/>
      <c r="B574" s="54"/>
      <c r="C574" s="53"/>
      <c r="D574" s="147"/>
      <c r="E574" s="148"/>
      <c r="F574" s="305"/>
      <c r="G574" s="305"/>
    </row>
    <row r="575" spans="1:7" s="50" customFormat="1" ht="15" customHeight="1">
      <c r="A575" s="54"/>
      <c r="B575" s="54"/>
      <c r="C575" s="53"/>
      <c r="D575" s="147"/>
      <c r="E575" s="148"/>
      <c r="F575" s="305"/>
      <c r="G575" s="305"/>
    </row>
    <row r="576" spans="1:7" s="50" customFormat="1" ht="15" customHeight="1">
      <c r="A576" s="54"/>
      <c r="B576" s="54"/>
      <c r="C576" s="53"/>
      <c r="D576" s="147"/>
      <c r="E576" s="148"/>
      <c r="F576" s="305"/>
      <c r="G576" s="305"/>
    </row>
    <row r="577" spans="1:7" s="50" customFormat="1" ht="15" customHeight="1">
      <c r="A577" s="54"/>
      <c r="B577" s="54"/>
      <c r="C577" s="53"/>
      <c r="D577" s="147"/>
      <c r="E577" s="148"/>
      <c r="F577" s="305"/>
      <c r="G577" s="305"/>
    </row>
    <row r="578" spans="1:7" s="50" customFormat="1" ht="15" customHeight="1">
      <c r="A578" s="54"/>
      <c r="B578" s="54"/>
      <c r="C578" s="53"/>
      <c r="D578" s="147"/>
      <c r="E578" s="148"/>
      <c r="F578" s="305"/>
      <c r="G578" s="305"/>
    </row>
    <row r="579" spans="1:7" s="50" customFormat="1" ht="15" customHeight="1">
      <c r="A579" s="54"/>
      <c r="B579" s="54"/>
      <c r="C579" s="53"/>
      <c r="D579" s="147"/>
      <c r="E579" s="148"/>
      <c r="F579" s="305"/>
      <c r="G579" s="305"/>
    </row>
    <row r="580" spans="1:7" s="50" customFormat="1" ht="15" customHeight="1">
      <c r="A580" s="54"/>
      <c r="B580" s="54"/>
      <c r="C580" s="53"/>
      <c r="D580" s="147"/>
      <c r="E580" s="148"/>
      <c r="F580" s="305"/>
      <c r="G580" s="305"/>
    </row>
    <row r="581" spans="1:7" s="50" customFormat="1" ht="15" customHeight="1">
      <c r="A581" s="54"/>
      <c r="B581" s="54"/>
      <c r="C581" s="53"/>
      <c r="D581" s="147"/>
      <c r="E581" s="148"/>
      <c r="F581" s="305"/>
      <c r="G581" s="305"/>
    </row>
    <row r="582" spans="1:7" s="50" customFormat="1" ht="15" customHeight="1">
      <c r="A582" s="54"/>
      <c r="B582" s="54"/>
      <c r="C582" s="53"/>
      <c r="D582" s="147"/>
      <c r="E582" s="148"/>
      <c r="F582" s="305"/>
      <c r="G582" s="305"/>
    </row>
    <row r="583" spans="1:7" s="50" customFormat="1" ht="15" customHeight="1">
      <c r="A583" s="54"/>
      <c r="B583" s="54"/>
      <c r="C583" s="53"/>
      <c r="D583" s="147"/>
      <c r="E583" s="148"/>
      <c r="F583" s="305"/>
      <c r="G583" s="305"/>
    </row>
    <row r="584" spans="1:7" s="50" customFormat="1" ht="15" customHeight="1">
      <c r="A584" s="54"/>
      <c r="B584" s="54"/>
      <c r="C584" s="53"/>
      <c r="D584" s="147"/>
      <c r="E584" s="148"/>
      <c r="F584" s="305"/>
      <c r="G584" s="305"/>
    </row>
    <row r="585" spans="1:7" s="50" customFormat="1" ht="15" customHeight="1">
      <c r="A585" s="54"/>
      <c r="B585" s="54"/>
      <c r="C585" s="53"/>
      <c r="D585" s="147"/>
      <c r="E585" s="148"/>
      <c r="F585" s="305"/>
      <c r="G585" s="305"/>
    </row>
    <row r="586" spans="1:7" s="50" customFormat="1" ht="15" customHeight="1">
      <c r="A586" s="54"/>
      <c r="B586" s="54"/>
      <c r="C586" s="53"/>
      <c r="D586" s="147"/>
      <c r="E586" s="148"/>
      <c r="F586" s="305"/>
      <c r="G586" s="305"/>
    </row>
    <row r="587" spans="1:7" s="50" customFormat="1" ht="15" customHeight="1">
      <c r="A587" s="54"/>
      <c r="B587" s="54"/>
      <c r="C587" s="53"/>
      <c r="D587" s="147"/>
      <c r="E587" s="148"/>
      <c r="F587" s="305"/>
      <c r="G587" s="305"/>
    </row>
    <row r="588" spans="1:7" s="50" customFormat="1" ht="15" customHeight="1">
      <c r="A588" s="54"/>
      <c r="B588" s="54"/>
      <c r="C588" s="53"/>
      <c r="D588" s="147"/>
      <c r="E588" s="148"/>
      <c r="F588" s="305"/>
      <c r="G588" s="305"/>
    </row>
    <row r="589" spans="1:7" ht="15" customHeight="1">
      <c r="A589" s="55"/>
      <c r="B589" s="55"/>
      <c r="C589" s="56"/>
      <c r="D589" s="149"/>
      <c r="E589" s="150"/>
      <c r="F589" s="280"/>
      <c r="G589" s="280"/>
    </row>
    <row r="590" spans="1:7" s="162" customFormat="1" ht="25.05" customHeight="1">
      <c r="A590" s="157"/>
      <c r="B590" s="90" t="s">
        <v>3279</v>
      </c>
      <c r="C590" s="159"/>
      <c r="D590" s="160"/>
      <c r="E590" s="161"/>
      <c r="F590" s="306"/>
      <c r="G590" s="289"/>
    </row>
    <row r="591" spans="1:7" s="50" customFormat="1" ht="15" customHeight="1">
      <c r="A591" s="66" t="str">
        <f>$A$1</f>
        <v>Part C - Section 4 - DN 800 isolation, scour and future tie-in chamber: Node ND2</v>
      </c>
      <c r="B591" s="59"/>
      <c r="C591" s="60"/>
      <c r="D591" s="135"/>
      <c r="E591" s="136"/>
      <c r="F591" s="170"/>
      <c r="G591" s="171"/>
    </row>
    <row r="592" spans="1:7" s="50" customFormat="1" ht="15" customHeight="1">
      <c r="A592" s="61"/>
      <c r="B592" s="62"/>
      <c r="C592" s="63"/>
      <c r="D592" s="139"/>
      <c r="E592" s="140"/>
      <c r="F592" s="172"/>
      <c r="G592" s="173"/>
    </row>
    <row r="593" spans="1:7" s="50" customFormat="1" ht="15" customHeight="1">
      <c r="A593" s="67" t="s">
        <v>7</v>
      </c>
      <c r="B593" s="67" t="s">
        <v>8</v>
      </c>
      <c r="C593" s="68" t="s">
        <v>9</v>
      </c>
      <c r="D593" s="143" t="s">
        <v>10</v>
      </c>
      <c r="E593" s="143" t="s">
        <v>11</v>
      </c>
      <c r="F593" s="144" t="s">
        <v>248</v>
      </c>
      <c r="G593" s="144" t="s">
        <v>12</v>
      </c>
    </row>
    <row r="594" spans="1:7" s="50" customFormat="1" ht="15" customHeight="1">
      <c r="A594" s="69" t="s">
        <v>2055</v>
      </c>
      <c r="B594" s="69" t="s">
        <v>13</v>
      </c>
      <c r="C594" s="70"/>
      <c r="D594" s="145"/>
      <c r="E594" s="145"/>
      <c r="F594" s="146"/>
      <c r="G594" s="146"/>
    </row>
    <row r="595" spans="1:7" s="50" customFormat="1" ht="15" customHeight="1">
      <c r="A595" s="54"/>
      <c r="B595" s="54"/>
      <c r="C595" s="53"/>
      <c r="D595" s="147"/>
      <c r="E595" s="148"/>
      <c r="F595" s="305"/>
      <c r="G595" s="305"/>
    </row>
    <row r="596" spans="1:7" s="50" customFormat="1" ht="15" customHeight="1">
      <c r="A596" s="54"/>
      <c r="B596" s="54"/>
      <c r="C596" s="53" t="s">
        <v>245</v>
      </c>
      <c r="D596" s="147"/>
      <c r="E596" s="148"/>
      <c r="F596" s="305"/>
      <c r="G596" s="305"/>
    </row>
    <row r="597" spans="1:7" s="50" customFormat="1" ht="15" customHeight="1">
      <c r="A597" s="54"/>
      <c r="B597" s="54"/>
      <c r="C597" s="53"/>
      <c r="D597" s="147"/>
      <c r="E597" s="148"/>
      <c r="F597" s="305"/>
      <c r="G597" s="305"/>
    </row>
    <row r="598" spans="1:7" s="50" customFormat="1" ht="15" customHeight="1">
      <c r="A598" s="54" t="s">
        <v>249</v>
      </c>
      <c r="B598" s="54"/>
      <c r="C598" s="53" t="s">
        <v>247</v>
      </c>
      <c r="D598" s="147"/>
      <c r="E598" s="148"/>
      <c r="F598" s="305"/>
      <c r="G598" s="305"/>
    </row>
    <row r="599" spans="1:7" s="50" customFormat="1" ht="15" customHeight="1">
      <c r="A599" s="54"/>
      <c r="B599" s="54"/>
      <c r="C599" s="53"/>
      <c r="D599" s="147"/>
      <c r="E599" s="148"/>
      <c r="F599" s="305"/>
      <c r="G599" s="305"/>
    </row>
    <row r="600" spans="1:7" s="50" customFormat="1" ht="15" customHeight="1">
      <c r="A600" s="54" t="s">
        <v>368</v>
      </c>
      <c r="B600" s="54"/>
      <c r="C600" s="53" t="s">
        <v>367</v>
      </c>
      <c r="D600" s="147"/>
      <c r="E600" s="148"/>
      <c r="F600" s="305"/>
      <c r="G600" s="305"/>
    </row>
    <row r="601" spans="1:7" s="50" customFormat="1" ht="15" customHeight="1">
      <c r="A601" s="54"/>
      <c r="B601" s="54"/>
      <c r="C601" s="53"/>
      <c r="D601" s="147"/>
      <c r="E601" s="148"/>
      <c r="F601" s="305"/>
      <c r="G601" s="305"/>
    </row>
    <row r="602" spans="1:7" s="50" customFormat="1" ht="15" customHeight="1">
      <c r="A602" s="54" t="s">
        <v>669</v>
      </c>
      <c r="B602" s="54"/>
      <c r="C602" s="53" t="s">
        <v>668</v>
      </c>
      <c r="D602" s="147"/>
      <c r="E602" s="148"/>
      <c r="F602" s="305"/>
      <c r="G602" s="305"/>
    </row>
    <row r="603" spans="1:7" s="50" customFormat="1" ht="15" customHeight="1">
      <c r="A603" s="54"/>
      <c r="B603" s="54"/>
      <c r="C603" s="53"/>
      <c r="D603" s="147"/>
      <c r="E603" s="148"/>
      <c r="F603" s="305"/>
      <c r="G603" s="305"/>
    </row>
    <row r="604" spans="1:7" s="50" customFormat="1" ht="15" customHeight="1">
      <c r="A604" s="54" t="s">
        <v>511</v>
      </c>
      <c r="B604" s="54"/>
      <c r="C604" s="53" t="s">
        <v>510</v>
      </c>
      <c r="D604" s="147"/>
      <c r="E604" s="148"/>
      <c r="F604" s="305"/>
      <c r="G604" s="305"/>
    </row>
    <row r="605" spans="1:7" s="50" customFormat="1" ht="15" customHeight="1">
      <c r="A605" s="54"/>
      <c r="B605" s="54"/>
      <c r="C605" s="53"/>
      <c r="D605" s="147"/>
      <c r="E605" s="148"/>
      <c r="F605" s="305"/>
      <c r="G605" s="305"/>
    </row>
    <row r="606" spans="1:7" s="50" customFormat="1" ht="15" customHeight="1">
      <c r="A606" s="54" t="s">
        <v>982</v>
      </c>
      <c r="B606" s="54"/>
      <c r="C606" s="53" t="s">
        <v>724</v>
      </c>
      <c r="D606" s="147"/>
      <c r="E606" s="148"/>
      <c r="F606" s="305"/>
      <c r="G606" s="305"/>
    </row>
    <row r="607" spans="1:7" s="50" customFormat="1" ht="15" customHeight="1">
      <c r="A607" s="54"/>
      <c r="B607" s="54"/>
      <c r="C607" s="53"/>
      <c r="D607" s="147"/>
      <c r="E607" s="148"/>
      <c r="F607" s="305"/>
      <c r="G607" s="305"/>
    </row>
    <row r="608" spans="1:7" s="50" customFormat="1" ht="15" customHeight="1">
      <c r="A608" s="54"/>
      <c r="B608" s="54"/>
      <c r="C608" s="53"/>
      <c r="D608" s="147"/>
      <c r="E608" s="148"/>
      <c r="F608" s="305"/>
      <c r="G608" s="305"/>
    </row>
    <row r="609" spans="1:7" s="50" customFormat="1" ht="15" customHeight="1">
      <c r="A609" s="54"/>
      <c r="B609" s="54"/>
      <c r="C609" s="53"/>
      <c r="D609" s="147"/>
      <c r="E609" s="148"/>
      <c r="F609" s="305"/>
      <c r="G609" s="305"/>
    </row>
    <row r="610" spans="1:7" s="50" customFormat="1" ht="15" customHeight="1">
      <c r="A610" s="54"/>
      <c r="B610" s="54"/>
      <c r="C610" s="53"/>
      <c r="D610" s="147"/>
      <c r="E610" s="148"/>
      <c r="F610" s="305"/>
      <c r="G610" s="305"/>
    </row>
    <row r="611" spans="1:7" s="50" customFormat="1" ht="15" customHeight="1">
      <c r="A611" s="54"/>
      <c r="B611" s="54"/>
      <c r="C611" s="53"/>
      <c r="D611" s="147"/>
      <c r="E611" s="148"/>
      <c r="F611" s="305"/>
      <c r="G611" s="305"/>
    </row>
    <row r="612" spans="1:7" s="50" customFormat="1" ht="15" customHeight="1">
      <c r="A612" s="54"/>
      <c r="B612" s="54"/>
      <c r="C612" s="53"/>
      <c r="D612" s="147"/>
      <c r="E612" s="148"/>
      <c r="F612" s="305"/>
      <c r="G612" s="305"/>
    </row>
    <row r="613" spans="1:7" s="50" customFormat="1" ht="15" customHeight="1">
      <c r="A613" s="54"/>
      <c r="B613" s="54"/>
      <c r="C613" s="53"/>
      <c r="D613" s="147"/>
      <c r="E613" s="148"/>
      <c r="F613" s="305"/>
      <c r="G613" s="305"/>
    </row>
    <row r="614" spans="1:7" s="50" customFormat="1" ht="15" customHeight="1">
      <c r="A614" s="54"/>
      <c r="B614" s="54"/>
      <c r="C614" s="53"/>
      <c r="D614" s="147"/>
      <c r="E614" s="148"/>
      <c r="F614" s="305"/>
      <c r="G614" s="305"/>
    </row>
    <row r="615" spans="1:7" s="50" customFormat="1" ht="15" customHeight="1">
      <c r="A615" s="54"/>
      <c r="B615" s="54"/>
      <c r="C615" s="53"/>
      <c r="D615" s="147"/>
      <c r="E615" s="148"/>
      <c r="F615" s="305"/>
      <c r="G615" s="305"/>
    </row>
    <row r="616" spans="1:7" s="50" customFormat="1" ht="15" customHeight="1">
      <c r="A616" s="54"/>
      <c r="B616" s="54"/>
      <c r="C616" s="53"/>
      <c r="D616" s="147"/>
      <c r="E616" s="148"/>
      <c r="F616" s="305"/>
      <c r="G616" s="305"/>
    </row>
    <row r="617" spans="1:7" s="50" customFormat="1" ht="15" customHeight="1">
      <c r="A617" s="54"/>
      <c r="B617" s="54"/>
      <c r="C617" s="53"/>
      <c r="D617" s="147"/>
      <c r="E617" s="148"/>
      <c r="F617" s="305"/>
      <c r="G617" s="305"/>
    </row>
    <row r="618" spans="1:7" s="50" customFormat="1" ht="15" customHeight="1">
      <c r="A618" s="54"/>
      <c r="B618" s="54"/>
      <c r="C618" s="53"/>
      <c r="D618" s="147"/>
      <c r="E618" s="148"/>
      <c r="F618" s="305"/>
      <c r="G618" s="305"/>
    </row>
    <row r="619" spans="1:7" s="50" customFormat="1" ht="15" customHeight="1">
      <c r="A619" s="54"/>
      <c r="B619" s="54"/>
      <c r="C619" s="53"/>
      <c r="D619" s="147"/>
      <c r="E619" s="148"/>
      <c r="F619" s="305"/>
      <c r="G619" s="305"/>
    </row>
    <row r="620" spans="1:7" s="50" customFormat="1" ht="15" customHeight="1">
      <c r="A620" s="54"/>
      <c r="B620" s="54"/>
      <c r="C620" s="53"/>
      <c r="D620" s="147"/>
      <c r="E620" s="148"/>
      <c r="F620" s="305"/>
      <c r="G620" s="305"/>
    </row>
    <row r="621" spans="1:7" s="50" customFormat="1" ht="15" customHeight="1">
      <c r="A621" s="54"/>
      <c r="B621" s="54"/>
      <c r="C621" s="53"/>
      <c r="D621" s="147"/>
      <c r="E621" s="148"/>
      <c r="F621" s="305"/>
      <c r="G621" s="305"/>
    </row>
    <row r="622" spans="1:7" s="50" customFormat="1" ht="15" customHeight="1">
      <c r="A622" s="54"/>
      <c r="B622" s="54"/>
      <c r="C622" s="53"/>
      <c r="D622" s="147"/>
      <c r="E622" s="148"/>
      <c r="F622" s="305"/>
      <c r="G622" s="305"/>
    </row>
    <row r="623" spans="1:7" s="50" customFormat="1" ht="15" customHeight="1">
      <c r="A623" s="54"/>
      <c r="B623" s="54"/>
      <c r="C623" s="53"/>
      <c r="D623" s="147"/>
      <c r="E623" s="148"/>
      <c r="F623" s="305"/>
      <c r="G623" s="305"/>
    </row>
    <row r="624" spans="1:7" s="50" customFormat="1" ht="15" customHeight="1">
      <c r="A624" s="54"/>
      <c r="B624" s="54"/>
      <c r="C624" s="53"/>
      <c r="D624" s="147"/>
      <c r="E624" s="148"/>
      <c r="F624" s="305"/>
      <c r="G624" s="305"/>
    </row>
    <row r="625" spans="1:7" s="50" customFormat="1" ht="15" customHeight="1">
      <c r="A625" s="54"/>
      <c r="B625" s="54"/>
      <c r="C625" s="53"/>
      <c r="D625" s="147"/>
      <c r="E625" s="148"/>
      <c r="F625" s="305"/>
      <c r="G625" s="305"/>
    </row>
    <row r="626" spans="1:7" s="50" customFormat="1" ht="15" customHeight="1">
      <c r="A626" s="54"/>
      <c r="B626" s="54"/>
      <c r="C626" s="53"/>
      <c r="D626" s="147"/>
      <c r="E626" s="148"/>
      <c r="F626" s="305"/>
      <c r="G626" s="305"/>
    </row>
    <row r="627" spans="1:7" s="50" customFormat="1" ht="15" customHeight="1">
      <c r="A627" s="54"/>
      <c r="B627" s="54"/>
      <c r="C627" s="53"/>
      <c r="D627" s="147"/>
      <c r="E627" s="148"/>
      <c r="F627" s="305"/>
      <c r="G627" s="305"/>
    </row>
    <row r="628" spans="1:7" s="50" customFormat="1" ht="15" customHeight="1">
      <c r="A628" s="54"/>
      <c r="B628" s="54"/>
      <c r="C628" s="53"/>
      <c r="D628" s="147"/>
      <c r="E628" s="148"/>
      <c r="F628" s="305"/>
      <c r="G628" s="305"/>
    </row>
    <row r="629" spans="1:7" s="50" customFormat="1" ht="15" customHeight="1">
      <c r="A629" s="54"/>
      <c r="B629" s="54"/>
      <c r="C629" s="53"/>
      <c r="D629" s="147"/>
      <c r="E629" s="148"/>
      <c r="F629" s="305"/>
      <c r="G629" s="305"/>
    </row>
    <row r="630" spans="1:7" s="50" customFormat="1" ht="15" customHeight="1">
      <c r="A630" s="54"/>
      <c r="B630" s="54"/>
      <c r="C630" s="53"/>
      <c r="D630" s="147"/>
      <c r="E630" s="148"/>
      <c r="F630" s="305"/>
      <c r="G630" s="305"/>
    </row>
    <row r="631" spans="1:7" s="50" customFormat="1" ht="15" customHeight="1">
      <c r="A631" s="54"/>
      <c r="B631" s="54"/>
      <c r="C631" s="53"/>
      <c r="D631" s="147"/>
      <c r="E631" s="148"/>
      <c r="F631" s="305"/>
      <c r="G631" s="305"/>
    </row>
    <row r="632" spans="1:7" s="50" customFormat="1" ht="15" customHeight="1">
      <c r="A632" s="54"/>
      <c r="B632" s="54"/>
      <c r="C632" s="53"/>
      <c r="D632" s="147"/>
      <c r="E632" s="148"/>
      <c r="F632" s="305"/>
      <c r="G632" s="305"/>
    </row>
    <row r="633" spans="1:7" s="50" customFormat="1" ht="15" customHeight="1">
      <c r="A633" s="54"/>
      <c r="B633" s="54"/>
      <c r="C633" s="53"/>
      <c r="D633" s="147"/>
      <c r="E633" s="148"/>
      <c r="F633" s="305"/>
      <c r="G633" s="305"/>
    </row>
    <row r="634" spans="1:7" s="50" customFormat="1" ht="15" customHeight="1">
      <c r="A634" s="54"/>
      <c r="B634" s="54"/>
      <c r="C634" s="53"/>
      <c r="D634" s="147"/>
      <c r="E634" s="148"/>
      <c r="F634" s="305"/>
      <c r="G634" s="305"/>
    </row>
    <row r="635" spans="1:7" s="50" customFormat="1" ht="15" customHeight="1">
      <c r="A635" s="54"/>
      <c r="B635" s="54"/>
      <c r="C635" s="53"/>
      <c r="D635" s="147"/>
      <c r="E635" s="148"/>
      <c r="F635" s="305"/>
      <c r="G635" s="305"/>
    </row>
    <row r="636" spans="1:7" s="50" customFormat="1" ht="15" customHeight="1">
      <c r="A636" s="54"/>
      <c r="B636" s="54"/>
      <c r="C636" s="53"/>
      <c r="D636" s="147"/>
      <c r="E636" s="148"/>
      <c r="F636" s="305"/>
      <c r="G636" s="305"/>
    </row>
    <row r="637" spans="1:7" s="50" customFormat="1" ht="15" customHeight="1">
      <c r="A637" s="54"/>
      <c r="B637" s="54"/>
      <c r="C637" s="53"/>
      <c r="D637" s="147"/>
      <c r="E637" s="148"/>
      <c r="F637" s="305"/>
      <c r="G637" s="305"/>
    </row>
    <row r="638" spans="1:7" s="50" customFormat="1" ht="15" customHeight="1">
      <c r="A638" s="54"/>
      <c r="B638" s="54"/>
      <c r="C638" s="53"/>
      <c r="D638" s="147"/>
      <c r="E638" s="148"/>
      <c r="F638" s="305"/>
      <c r="G638" s="305"/>
    </row>
    <row r="639" spans="1:7" s="50" customFormat="1" ht="15" customHeight="1">
      <c r="A639" s="54"/>
      <c r="B639" s="54"/>
      <c r="C639" s="53"/>
      <c r="D639" s="147"/>
      <c r="E639" s="148"/>
      <c r="F639" s="305"/>
      <c r="G639" s="305"/>
    </row>
    <row r="640" spans="1:7" s="50" customFormat="1" ht="15" customHeight="1">
      <c r="A640" s="54"/>
      <c r="B640" s="54"/>
      <c r="C640" s="53"/>
      <c r="D640" s="147"/>
      <c r="E640" s="148"/>
      <c r="F640" s="305"/>
      <c r="G640" s="305"/>
    </row>
    <row r="641" spans="1:7" s="50" customFormat="1" ht="15" customHeight="1">
      <c r="A641" s="54"/>
      <c r="B641" s="54"/>
      <c r="C641" s="53"/>
      <c r="D641" s="147"/>
      <c r="E641" s="148"/>
      <c r="F641" s="305"/>
      <c r="G641" s="305"/>
    </row>
    <row r="642" spans="1:7" s="50" customFormat="1" ht="15" customHeight="1">
      <c r="A642" s="54"/>
      <c r="B642" s="54"/>
      <c r="C642" s="53"/>
      <c r="D642" s="147"/>
      <c r="E642" s="148"/>
      <c r="F642" s="305"/>
      <c r="G642" s="305"/>
    </row>
    <row r="643" spans="1:7" s="50" customFormat="1" ht="15" customHeight="1">
      <c r="A643" s="54"/>
      <c r="B643" s="54"/>
      <c r="C643" s="53"/>
      <c r="D643" s="147"/>
      <c r="E643" s="148"/>
      <c r="F643" s="305"/>
      <c r="G643" s="305"/>
    </row>
    <row r="644" spans="1:7" s="50" customFormat="1" ht="15" customHeight="1">
      <c r="A644" s="54"/>
      <c r="B644" s="54"/>
      <c r="C644" s="53"/>
      <c r="D644" s="147"/>
      <c r="E644" s="148"/>
      <c r="F644" s="305"/>
      <c r="G644" s="305"/>
    </row>
    <row r="645" spans="1:7" s="50" customFormat="1" ht="15" customHeight="1">
      <c r="A645" s="54"/>
      <c r="B645" s="54"/>
      <c r="C645" s="53"/>
      <c r="D645" s="147"/>
      <c r="E645" s="148"/>
      <c r="F645" s="305"/>
      <c r="G645" s="305"/>
    </row>
    <row r="646" spans="1:7" s="50" customFormat="1" ht="15" customHeight="1">
      <c r="A646" s="54"/>
      <c r="B646" s="54"/>
      <c r="C646" s="53"/>
      <c r="D646" s="147"/>
      <c r="E646" s="148"/>
      <c r="F646" s="305"/>
      <c r="G646" s="305"/>
    </row>
    <row r="647" spans="1:7" s="50" customFormat="1" ht="15" customHeight="1">
      <c r="A647" s="54"/>
      <c r="B647" s="54"/>
      <c r="C647" s="53"/>
      <c r="D647" s="147"/>
      <c r="E647" s="148"/>
      <c r="F647" s="305"/>
      <c r="G647" s="305"/>
    </row>
    <row r="648" spans="1:7" s="50" customFormat="1" ht="15" customHeight="1">
      <c r="A648" s="54"/>
      <c r="B648" s="54"/>
      <c r="C648" s="53"/>
      <c r="D648" s="147"/>
      <c r="E648" s="148"/>
      <c r="F648" s="305"/>
      <c r="G648" s="305"/>
    </row>
    <row r="649" spans="1:7" s="50" customFormat="1" ht="15" customHeight="1">
      <c r="A649" s="54"/>
      <c r="B649" s="54"/>
      <c r="C649" s="53"/>
      <c r="D649" s="147"/>
      <c r="E649" s="148"/>
      <c r="F649" s="305"/>
      <c r="G649" s="305"/>
    </row>
    <row r="650" spans="1:7" s="50" customFormat="1" ht="15" customHeight="1">
      <c r="A650" s="54"/>
      <c r="B650" s="54"/>
      <c r="C650" s="53"/>
      <c r="D650" s="147"/>
      <c r="E650" s="148"/>
      <c r="F650" s="305"/>
      <c r="G650" s="305"/>
    </row>
    <row r="651" spans="1:7" s="50" customFormat="1" ht="15" customHeight="1">
      <c r="A651" s="54"/>
      <c r="B651" s="54"/>
      <c r="C651" s="53"/>
      <c r="D651" s="147"/>
      <c r="E651" s="148"/>
      <c r="F651" s="305"/>
      <c r="G651" s="305"/>
    </row>
    <row r="652" spans="1:7" s="50" customFormat="1" ht="15" customHeight="1">
      <c r="A652" s="54"/>
      <c r="B652" s="54"/>
      <c r="C652" s="53"/>
      <c r="D652" s="147"/>
      <c r="E652" s="148"/>
      <c r="F652" s="305"/>
      <c r="G652" s="305"/>
    </row>
    <row r="653" spans="1:7" s="50" customFormat="1" ht="15" customHeight="1">
      <c r="A653" s="54"/>
      <c r="B653" s="54"/>
      <c r="C653" s="53"/>
      <c r="D653" s="147"/>
      <c r="E653" s="148"/>
      <c r="F653" s="305"/>
      <c r="G653" s="305"/>
    </row>
    <row r="654" spans="1:7" s="50" customFormat="1" ht="15" customHeight="1">
      <c r="A654" s="54"/>
      <c r="B654" s="54"/>
      <c r="C654" s="53"/>
      <c r="D654" s="147"/>
      <c r="E654" s="148"/>
      <c r="F654" s="305"/>
      <c r="G654" s="305"/>
    </row>
    <row r="655" spans="1:7" s="50" customFormat="1" ht="15" customHeight="1">
      <c r="A655" s="54"/>
      <c r="B655" s="54"/>
      <c r="C655" s="53"/>
      <c r="D655" s="147"/>
      <c r="E655" s="148"/>
      <c r="F655" s="305"/>
      <c r="G655" s="305"/>
    </row>
    <row r="656" spans="1:7" s="163" customFormat="1" ht="25.05" customHeight="1">
      <c r="A656" s="169" t="s">
        <v>244</v>
      </c>
      <c r="B656" s="165"/>
      <c r="C656" s="166"/>
      <c r="D656" s="167"/>
      <c r="E656" s="168"/>
      <c r="F656" s="307"/>
      <c r="G656" s="288"/>
    </row>
  </sheetData>
  <sheetProtection algorithmName="SHA-512" hashValue="h3h9uSnYJtrP0kwX1CWkFKP+4KmxXdqjCQleKgfRc1PavLpvcX1XAoRJYsBUWr/pLH1SVYiqXi1AOX4qsQZl0A==" saltValue="Gu3EGq4jd89YT1t54Z9HfA==" spinCount="100000" sheet="1" objects="1" scenarios="1"/>
  <mergeCells count="7">
    <mergeCell ref="F527:G527"/>
    <mergeCell ref="F68:G68"/>
    <mergeCell ref="F200:G200"/>
    <mergeCell ref="F266:G266"/>
    <mergeCell ref="F331:G331"/>
    <mergeCell ref="F397:G397"/>
    <mergeCell ref="F462:G462"/>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9" manualBreakCount="9">
    <brk id="66" max="7" man="1"/>
    <brk id="132" max="7" man="1"/>
    <brk id="198" max="7" man="1"/>
    <brk id="264" max="7" man="1"/>
    <brk id="329" max="7" man="1"/>
    <brk id="395" max="7" man="1"/>
    <brk id="460" max="7" man="1"/>
    <brk id="525" max="7" man="1"/>
    <brk id="590" max="7"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20229-B852-469A-9AB3-0F41F018F0DF}">
  <sheetPr codeName="Sheet12">
    <tabColor rgb="FF92D050"/>
  </sheetPr>
  <dimension ref="A1:I655"/>
  <sheetViews>
    <sheetView showZeros="0" view="pageBreakPreview" zoomScaleNormal="115" zoomScaleSheetLayoutView="100" workbookViewId="0">
      <selection activeCell="A72" sqref="A72"/>
    </sheetView>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6384" width="9.109375" style="51"/>
  </cols>
  <sheetData>
    <row r="1" spans="1:7" s="50" customFormat="1" ht="15" customHeight="1">
      <c r="A1" s="66" t="s">
        <v>1095</v>
      </c>
      <c r="B1" s="59"/>
      <c r="C1" s="60"/>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2506</v>
      </c>
      <c r="D8" s="147"/>
      <c r="E8" s="148"/>
      <c r="F8" s="305"/>
      <c r="G8" s="305"/>
    </row>
    <row r="9" spans="1:7" s="50" customFormat="1" ht="15" customHeight="1">
      <c r="A9" s="55"/>
      <c r="B9" s="54"/>
      <c r="C9" s="53" t="s">
        <v>2504</v>
      </c>
      <c r="D9" s="147"/>
      <c r="E9" s="148"/>
      <c r="F9" s="305"/>
      <c r="G9" s="305"/>
    </row>
    <row r="10" spans="1:7" s="50" customFormat="1" ht="15" customHeight="1">
      <c r="A10" s="55"/>
      <c r="B10" s="54"/>
      <c r="C10" s="53" t="s">
        <v>2505</v>
      </c>
      <c r="D10" s="147"/>
      <c r="E10" s="148"/>
      <c r="F10" s="305"/>
      <c r="G10" s="305"/>
    </row>
    <row r="11" spans="1:7" s="50" customFormat="1" ht="15" customHeight="1">
      <c r="A11" s="55"/>
      <c r="B11" s="54"/>
      <c r="C11" s="53" t="s">
        <v>2507</v>
      </c>
      <c r="D11" s="147"/>
      <c r="E11" s="148"/>
      <c r="F11" s="305"/>
      <c r="G11" s="305"/>
    </row>
    <row r="12" spans="1:7" s="50" customFormat="1" ht="15" customHeight="1">
      <c r="A12" s="55"/>
      <c r="B12" s="54"/>
      <c r="C12" s="53"/>
      <c r="D12" s="147"/>
      <c r="E12" s="148"/>
      <c r="F12" s="305"/>
      <c r="G12" s="305"/>
    </row>
    <row r="13" spans="1:7" s="50" customFormat="1" ht="15" customHeight="1">
      <c r="A13" s="55" t="s">
        <v>250</v>
      </c>
      <c r="B13" s="54">
        <v>1.01</v>
      </c>
      <c r="C13" s="53" t="s">
        <v>251</v>
      </c>
      <c r="D13" s="147"/>
      <c r="E13" s="148"/>
      <c r="F13" s="305"/>
      <c r="G13" s="305"/>
    </row>
    <row r="14" spans="1:7" s="50" customFormat="1" ht="15" customHeight="1">
      <c r="A14" s="55"/>
      <c r="B14" s="54"/>
      <c r="C14" s="53"/>
      <c r="D14" s="147"/>
      <c r="E14" s="148"/>
      <c r="F14" s="305"/>
      <c r="G14" s="305"/>
    </row>
    <row r="15" spans="1:7" ht="15" customHeight="1">
      <c r="A15" s="55"/>
      <c r="B15" s="55" t="s">
        <v>18</v>
      </c>
      <c r="C15" s="56" t="s">
        <v>652</v>
      </c>
      <c r="D15" s="149" t="s">
        <v>276</v>
      </c>
      <c r="E15" s="150">
        <v>300</v>
      </c>
      <c r="F15" s="280"/>
      <c r="G15" s="280"/>
    </row>
    <row r="16" spans="1:7" ht="15" customHeight="1">
      <c r="A16" s="55"/>
      <c r="B16" s="55"/>
      <c r="C16" s="56"/>
      <c r="D16" s="149"/>
      <c r="E16" s="150"/>
      <c r="F16" s="280"/>
      <c r="G16" s="280"/>
    </row>
    <row r="17" spans="1:7" s="50" customFormat="1" ht="15" customHeight="1">
      <c r="A17" s="55" t="s">
        <v>253</v>
      </c>
      <c r="B17" s="54">
        <v>1.02</v>
      </c>
      <c r="C17" s="53" t="s">
        <v>2179</v>
      </c>
      <c r="D17" s="147"/>
      <c r="E17" s="148"/>
      <c r="F17" s="305"/>
      <c r="G17" s="305"/>
    </row>
    <row r="18" spans="1:7" s="50" customFormat="1" ht="15" customHeight="1">
      <c r="A18" s="55"/>
      <c r="B18" s="54"/>
      <c r="C18" s="53" t="s">
        <v>2180</v>
      </c>
      <c r="D18" s="147"/>
      <c r="E18" s="148"/>
      <c r="F18" s="305"/>
      <c r="G18" s="305"/>
    </row>
    <row r="19" spans="1:7" s="50" customFormat="1" ht="15" customHeight="1">
      <c r="A19" s="55"/>
      <c r="B19" s="54"/>
      <c r="C19" s="53"/>
      <c r="D19" s="147"/>
      <c r="E19" s="148"/>
      <c r="F19" s="305"/>
      <c r="G19" s="305"/>
    </row>
    <row r="20" spans="1:7" ht="15" customHeight="1">
      <c r="A20" s="55"/>
      <c r="B20" s="55" t="s">
        <v>89</v>
      </c>
      <c r="C20" s="56" t="s">
        <v>255</v>
      </c>
      <c r="D20" s="149" t="s">
        <v>256</v>
      </c>
      <c r="E20" s="150">
        <v>4</v>
      </c>
      <c r="F20" s="280"/>
      <c r="G20" s="280"/>
    </row>
    <row r="21" spans="1:7" ht="15" customHeight="1">
      <c r="A21" s="55"/>
      <c r="B21" s="55"/>
      <c r="C21" s="56"/>
      <c r="D21" s="149"/>
      <c r="E21" s="150"/>
      <c r="F21" s="280"/>
      <c r="G21" s="280"/>
    </row>
    <row r="22" spans="1:7" ht="15" customHeight="1">
      <c r="A22" s="55" t="s">
        <v>267</v>
      </c>
      <c r="B22" s="55">
        <v>1.03</v>
      </c>
      <c r="C22" s="56" t="s">
        <v>269</v>
      </c>
      <c r="D22" s="149" t="s">
        <v>239</v>
      </c>
      <c r="E22" s="150">
        <v>45</v>
      </c>
      <c r="F22" s="280"/>
      <c r="G22" s="280"/>
    </row>
    <row r="23" spans="1:7" ht="15" customHeight="1">
      <c r="A23" s="55"/>
      <c r="B23" s="55"/>
      <c r="C23" s="56"/>
      <c r="D23" s="149"/>
      <c r="E23" s="150"/>
      <c r="F23" s="280"/>
      <c r="G23" s="280"/>
    </row>
    <row r="24" spans="1:7" s="50" customFormat="1" ht="15" customHeight="1">
      <c r="A24" s="55" t="s">
        <v>303</v>
      </c>
      <c r="B24" s="54">
        <v>1.04</v>
      </c>
      <c r="C24" s="53" t="s">
        <v>2123</v>
      </c>
      <c r="D24" s="147"/>
      <c r="E24" s="148"/>
      <c r="F24" s="305"/>
      <c r="G24" s="305"/>
    </row>
    <row r="25" spans="1:7" s="50" customFormat="1" ht="15" customHeight="1">
      <c r="A25" s="55"/>
      <c r="B25" s="54"/>
      <c r="C25" s="53" t="s">
        <v>2068</v>
      </c>
      <c r="D25" s="147"/>
      <c r="E25" s="148"/>
      <c r="F25" s="305"/>
      <c r="G25" s="305"/>
    </row>
    <row r="26" spans="1:7" s="50" customFormat="1" ht="15" customHeight="1">
      <c r="A26" s="55"/>
      <c r="B26" s="54"/>
      <c r="C26" s="53"/>
      <c r="D26" s="147"/>
      <c r="E26" s="148"/>
      <c r="F26" s="305"/>
      <c r="G26" s="305"/>
    </row>
    <row r="27" spans="1:7" ht="15" customHeight="1">
      <c r="A27" s="55"/>
      <c r="B27" s="55" t="s">
        <v>190</v>
      </c>
      <c r="C27" s="56" t="s">
        <v>307</v>
      </c>
      <c r="D27" s="149" t="s">
        <v>243</v>
      </c>
      <c r="E27" s="150">
        <v>15</v>
      </c>
      <c r="F27" s="280"/>
      <c r="G27" s="280"/>
    </row>
    <row r="28" spans="1:7" ht="15" customHeight="1">
      <c r="A28" s="55"/>
      <c r="B28" s="55"/>
      <c r="C28" s="56"/>
      <c r="D28" s="149"/>
      <c r="E28" s="150"/>
      <c r="F28" s="280"/>
      <c r="G28" s="280"/>
    </row>
    <row r="29" spans="1:7" ht="15" customHeight="1">
      <c r="A29" s="55"/>
      <c r="B29" s="55" t="s">
        <v>193</v>
      </c>
      <c r="C29" s="56" t="s">
        <v>309</v>
      </c>
      <c r="D29" s="149" t="s">
        <v>243</v>
      </c>
      <c r="E29" s="150">
        <v>15</v>
      </c>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3280</v>
      </c>
      <c r="C66" s="159"/>
      <c r="D66" s="160"/>
      <c r="E66" s="161"/>
      <c r="F66" s="306"/>
      <c r="G66" s="310"/>
    </row>
    <row r="67" spans="1:7" s="50" customFormat="1" ht="15" customHeight="1">
      <c r="A67" s="66" t="str">
        <f>$A$1</f>
        <v>Part C - Section 5 - Hot-Tapping chambers: Node NA1, ND1, ND5</v>
      </c>
      <c r="B67" s="59"/>
      <c r="C67" s="60"/>
      <c r="D67" s="135"/>
      <c r="E67" s="136"/>
      <c r="F67" s="170"/>
      <c r="G67" s="171"/>
    </row>
    <row r="68" spans="1:7" s="50" customFormat="1" ht="15" customHeight="1">
      <c r="A68" s="61"/>
      <c r="B68" s="62"/>
      <c r="C68" s="63"/>
      <c r="D68" s="139"/>
      <c r="E68" s="140"/>
      <c r="F68" s="371" t="s">
        <v>2406</v>
      </c>
      <c r="G68" s="372"/>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364" t="s">
        <v>368</v>
      </c>
      <c r="B72" s="54">
        <v>2</v>
      </c>
      <c r="C72" s="53" t="s">
        <v>367</v>
      </c>
      <c r="D72" s="147"/>
      <c r="E72" s="148"/>
      <c r="F72" s="305"/>
      <c r="G72" s="305"/>
    </row>
    <row r="73" spans="1:7" s="50" customFormat="1" ht="15" customHeight="1">
      <c r="A73" s="54"/>
      <c r="B73" s="54"/>
      <c r="C73" s="53"/>
      <c r="D73" s="147"/>
      <c r="E73" s="148"/>
      <c r="F73" s="305"/>
      <c r="G73" s="305"/>
    </row>
    <row r="74" spans="1:7" s="50" customFormat="1" ht="15" customHeight="1">
      <c r="A74" s="54"/>
      <c r="B74" s="54"/>
      <c r="C74" s="53" t="s">
        <v>1096</v>
      </c>
      <c r="D74" s="147"/>
      <c r="E74" s="148"/>
      <c r="F74" s="305"/>
      <c r="G74" s="305"/>
    </row>
    <row r="75" spans="1:7" s="50" customFormat="1" ht="15" customHeight="1">
      <c r="A75" s="54"/>
      <c r="B75" s="54"/>
      <c r="C75" s="53" t="s">
        <v>2504</v>
      </c>
      <c r="D75" s="147"/>
      <c r="E75" s="148"/>
      <c r="F75" s="305"/>
      <c r="G75" s="305"/>
    </row>
    <row r="76" spans="1:7" s="50" customFormat="1" ht="15" customHeight="1">
      <c r="A76" s="54"/>
      <c r="B76" s="54"/>
      <c r="C76" s="53" t="s">
        <v>2505</v>
      </c>
      <c r="D76" s="147"/>
      <c r="E76" s="148"/>
      <c r="F76" s="305"/>
      <c r="G76" s="305"/>
    </row>
    <row r="77" spans="1:7" s="50" customFormat="1" ht="15" customHeight="1">
      <c r="A77" s="54"/>
      <c r="B77" s="54"/>
      <c r="C77" s="53" t="s">
        <v>2507</v>
      </c>
      <c r="D77" s="147"/>
      <c r="E77" s="148"/>
      <c r="F77" s="305"/>
      <c r="G77" s="305"/>
    </row>
    <row r="78" spans="1:7" s="50" customFormat="1" ht="15" customHeight="1">
      <c r="A78" s="54"/>
      <c r="B78" s="54"/>
      <c r="C78" s="53"/>
      <c r="D78" s="147"/>
      <c r="E78" s="148"/>
      <c r="F78" s="305"/>
      <c r="G78" s="305"/>
    </row>
    <row r="79" spans="1:7" s="50" customFormat="1" ht="15" customHeight="1">
      <c r="A79" s="55" t="s">
        <v>369</v>
      </c>
      <c r="B79" s="54">
        <v>2.0099999999999998</v>
      </c>
      <c r="C79" s="53" t="s">
        <v>655</v>
      </c>
      <c r="D79" s="147"/>
      <c r="E79" s="148"/>
      <c r="F79" s="305"/>
      <c r="G79" s="305"/>
    </row>
    <row r="80" spans="1:7" s="50" customFormat="1" ht="15" customHeight="1">
      <c r="A80" s="54"/>
      <c r="B80" s="54"/>
      <c r="C80" s="53"/>
      <c r="D80" s="147"/>
      <c r="E80" s="148"/>
      <c r="F80" s="305"/>
      <c r="G80" s="305"/>
    </row>
    <row r="81" spans="1:7" s="50" customFormat="1" ht="15" customHeight="1">
      <c r="A81" s="54"/>
      <c r="B81" s="55" t="s">
        <v>371</v>
      </c>
      <c r="C81" s="56" t="s">
        <v>2211</v>
      </c>
      <c r="D81" s="149" t="s">
        <v>239</v>
      </c>
      <c r="E81" s="150">
        <v>750</v>
      </c>
      <c r="F81" s="280"/>
      <c r="G81" s="280"/>
    </row>
    <row r="82" spans="1:7" s="50" customFormat="1" ht="15" customHeight="1">
      <c r="A82" s="54"/>
      <c r="B82" s="55"/>
      <c r="C82" s="56" t="s">
        <v>2212</v>
      </c>
      <c r="D82" s="149"/>
      <c r="E82" s="150"/>
      <c r="F82" s="280"/>
      <c r="G82" s="280"/>
    </row>
    <row r="83" spans="1:7" s="50" customFormat="1" ht="15" customHeight="1">
      <c r="A83" s="54"/>
      <c r="B83" s="55"/>
      <c r="C83" s="56" t="s">
        <v>2213</v>
      </c>
      <c r="D83" s="149"/>
      <c r="E83" s="150"/>
      <c r="F83" s="280"/>
      <c r="G83" s="280"/>
    </row>
    <row r="84" spans="1:7" s="50" customFormat="1" ht="15" customHeight="1">
      <c r="A84" s="54"/>
      <c r="B84" s="55"/>
      <c r="C84" s="56" t="s">
        <v>2214</v>
      </c>
      <c r="D84" s="149"/>
      <c r="E84" s="150"/>
      <c r="F84" s="280"/>
      <c r="G84" s="280"/>
    </row>
    <row r="85" spans="1:7" ht="15" customHeight="1">
      <c r="A85" s="55"/>
      <c r="B85" s="55"/>
      <c r="C85" s="56"/>
      <c r="D85" s="149"/>
      <c r="E85" s="150"/>
      <c r="F85" s="280"/>
      <c r="G85" s="280"/>
    </row>
    <row r="86" spans="1:7" s="50" customFormat="1" ht="15" customHeight="1">
      <c r="A86" s="54"/>
      <c r="B86" s="55" t="s">
        <v>607</v>
      </c>
      <c r="C86" s="56" t="s">
        <v>1979</v>
      </c>
      <c r="D86" s="147"/>
      <c r="E86" s="148"/>
      <c r="F86" s="280"/>
      <c r="G86" s="305"/>
    </row>
    <row r="87" spans="1:7" s="50" customFormat="1" ht="15" customHeight="1">
      <c r="A87" s="54"/>
      <c r="B87" s="55"/>
      <c r="C87" s="53"/>
      <c r="D87" s="147"/>
      <c r="E87" s="148"/>
      <c r="F87" s="280"/>
      <c r="G87" s="305"/>
    </row>
    <row r="88" spans="1:7" ht="15" customHeight="1">
      <c r="A88" s="55"/>
      <c r="B88" s="55" t="s">
        <v>609</v>
      </c>
      <c r="C88" s="56" t="s">
        <v>657</v>
      </c>
      <c r="D88" s="149" t="s">
        <v>239</v>
      </c>
      <c r="E88" s="150">
        <v>75</v>
      </c>
      <c r="F88" s="280"/>
      <c r="G88" s="280"/>
    </row>
    <row r="89" spans="1:7" ht="15" customHeight="1">
      <c r="A89" s="55"/>
      <c r="B89" s="55"/>
      <c r="C89" s="56"/>
      <c r="D89" s="149"/>
      <c r="E89" s="150"/>
      <c r="F89" s="280"/>
      <c r="G89" s="280"/>
    </row>
    <row r="90" spans="1:7" ht="15" customHeight="1">
      <c r="A90" s="55"/>
      <c r="B90" s="55" t="s">
        <v>610</v>
      </c>
      <c r="C90" s="56" t="s">
        <v>658</v>
      </c>
      <c r="D90" s="149" t="s">
        <v>239</v>
      </c>
      <c r="E90" s="150">
        <v>75</v>
      </c>
      <c r="F90" s="280"/>
      <c r="G90" s="280"/>
    </row>
    <row r="91" spans="1:7" ht="15" customHeight="1">
      <c r="A91" s="55"/>
      <c r="B91" s="55"/>
      <c r="C91" s="56"/>
      <c r="D91" s="149"/>
      <c r="E91" s="150"/>
      <c r="F91" s="280"/>
      <c r="G91" s="280"/>
    </row>
    <row r="92" spans="1:7" s="50" customFormat="1" ht="15" customHeight="1">
      <c r="A92" s="54"/>
      <c r="B92" s="10" t="s">
        <v>659</v>
      </c>
      <c r="C92" s="6" t="s">
        <v>660</v>
      </c>
      <c r="D92" s="83"/>
      <c r="E92" s="148"/>
      <c r="F92" s="305"/>
      <c r="G92" s="305"/>
    </row>
    <row r="93" spans="1:7" s="50" customFormat="1" ht="15" customHeight="1">
      <c r="A93" s="54"/>
      <c r="B93" s="10"/>
      <c r="C93" s="6"/>
      <c r="D93" s="83"/>
      <c r="E93" s="148"/>
      <c r="F93" s="305"/>
      <c r="G93" s="305"/>
    </row>
    <row r="94" spans="1:7" ht="15" customHeight="1">
      <c r="A94" s="55"/>
      <c r="B94" s="10" t="s">
        <v>661</v>
      </c>
      <c r="C94" s="6" t="s">
        <v>389</v>
      </c>
      <c r="D94" s="83" t="s">
        <v>239</v>
      </c>
      <c r="E94" s="150">
        <v>75</v>
      </c>
      <c r="F94" s="280"/>
      <c r="G94" s="280"/>
    </row>
    <row r="95" spans="1:7" ht="15" customHeight="1">
      <c r="A95" s="55"/>
      <c r="B95" s="10"/>
      <c r="C95" s="6"/>
      <c r="D95" s="83"/>
      <c r="E95" s="150"/>
      <c r="F95" s="280"/>
      <c r="G95" s="280"/>
    </row>
    <row r="96" spans="1:7" ht="15" customHeight="1">
      <c r="A96" s="55"/>
      <c r="B96" s="10" t="s">
        <v>662</v>
      </c>
      <c r="C96" s="6" t="s">
        <v>391</v>
      </c>
      <c r="D96" s="83" t="s">
        <v>239</v>
      </c>
      <c r="E96" s="150">
        <v>75</v>
      </c>
      <c r="F96" s="280"/>
      <c r="G96" s="280"/>
    </row>
    <row r="97" spans="1:7" ht="15" customHeight="1">
      <c r="A97" s="55"/>
      <c r="B97" s="10"/>
      <c r="C97" s="6"/>
      <c r="D97" s="83"/>
      <c r="E97" s="150"/>
      <c r="F97" s="280"/>
      <c r="G97" s="280"/>
    </row>
    <row r="98" spans="1:7" ht="15" customHeight="1">
      <c r="A98" s="55"/>
      <c r="B98" s="10" t="s">
        <v>663</v>
      </c>
      <c r="C98" s="6" t="s">
        <v>393</v>
      </c>
      <c r="D98" s="83" t="s">
        <v>239</v>
      </c>
      <c r="E98" s="150">
        <v>75</v>
      </c>
      <c r="F98" s="280"/>
      <c r="G98" s="280"/>
    </row>
    <row r="99" spans="1:7" ht="15" customHeight="1">
      <c r="A99" s="55"/>
      <c r="B99" s="10"/>
      <c r="C99" s="6"/>
      <c r="D99" s="83"/>
      <c r="E99" s="150"/>
      <c r="F99" s="280"/>
      <c r="G99" s="280"/>
    </row>
    <row r="100" spans="1:7" ht="15" customHeight="1">
      <c r="A100" s="55"/>
      <c r="B100" s="10" t="s">
        <v>664</v>
      </c>
      <c r="C100" s="6" t="s">
        <v>2294</v>
      </c>
      <c r="D100" s="83" t="s">
        <v>239</v>
      </c>
      <c r="E100" s="150">
        <v>150</v>
      </c>
      <c r="F100" s="280"/>
      <c r="G100" s="280"/>
    </row>
    <row r="101" spans="1:7" ht="15" customHeight="1">
      <c r="A101" s="55"/>
      <c r="B101" s="10"/>
      <c r="C101" s="6" t="s">
        <v>2133</v>
      </c>
      <c r="D101" s="83"/>
      <c r="E101" s="150"/>
      <c r="F101" s="280"/>
      <c r="G101" s="280"/>
    </row>
    <row r="102" spans="1:7" ht="15" customHeight="1">
      <c r="A102" s="55"/>
      <c r="B102" s="10"/>
      <c r="C102" s="6"/>
      <c r="D102" s="83"/>
      <c r="E102" s="150"/>
      <c r="F102" s="280"/>
      <c r="G102" s="280"/>
    </row>
    <row r="103" spans="1:7" ht="15" customHeight="1">
      <c r="A103" s="55"/>
      <c r="B103" s="10" t="s">
        <v>666</v>
      </c>
      <c r="C103" s="6" t="s">
        <v>667</v>
      </c>
      <c r="D103" s="83" t="s">
        <v>239</v>
      </c>
      <c r="E103" s="150">
        <v>150</v>
      </c>
      <c r="F103" s="280"/>
      <c r="G103" s="280"/>
    </row>
    <row r="104" spans="1:7" ht="15" customHeight="1">
      <c r="A104" s="55"/>
      <c r="B104" s="55"/>
      <c r="C104" s="56"/>
      <c r="D104" s="149"/>
      <c r="E104" s="150"/>
      <c r="F104" s="280"/>
      <c r="G104" s="280"/>
    </row>
    <row r="105" spans="1:7" ht="15" customHeight="1">
      <c r="A105" s="55"/>
      <c r="B105" s="55"/>
      <c r="C105" s="56"/>
      <c r="D105" s="149"/>
      <c r="E105" s="150"/>
      <c r="F105" s="280"/>
      <c r="G105" s="280"/>
    </row>
    <row r="106" spans="1:7" ht="15" customHeight="1">
      <c r="A106" s="55"/>
      <c r="B106" s="55"/>
      <c r="C106" s="56"/>
      <c r="D106" s="149"/>
      <c r="E106" s="150"/>
      <c r="F106" s="280"/>
      <c r="G106" s="280"/>
    </row>
    <row r="107" spans="1:7" ht="15" customHeight="1">
      <c r="A107" s="55"/>
      <c r="B107" s="55"/>
      <c r="C107" s="56"/>
      <c r="D107" s="149"/>
      <c r="E107" s="150"/>
      <c r="F107" s="280"/>
      <c r="G107" s="280"/>
    </row>
    <row r="108" spans="1:7" ht="15" customHeight="1">
      <c r="A108" s="55"/>
      <c r="B108" s="55"/>
      <c r="C108" s="56"/>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3280</v>
      </c>
      <c r="C132" s="159"/>
      <c r="D132" s="160"/>
      <c r="E132" s="161"/>
      <c r="F132" s="306"/>
      <c r="G132" s="310"/>
    </row>
    <row r="133" spans="1:7" s="50" customFormat="1" ht="15" customHeight="1">
      <c r="A133" s="66" t="str">
        <f>$A$1</f>
        <v>Part C - Section 5 - Hot-Tapping chambers: Node NA1, ND1, ND5</v>
      </c>
      <c r="B133" s="59"/>
      <c r="C133" s="60"/>
      <c r="D133" s="135"/>
      <c r="E133" s="136"/>
      <c r="F133" s="170"/>
      <c r="G133" s="171"/>
    </row>
    <row r="134" spans="1:7" s="50" customFormat="1" ht="15" customHeight="1">
      <c r="A134" s="61"/>
      <c r="B134" s="62"/>
      <c r="C134" s="63"/>
      <c r="D134" s="139"/>
      <c r="E134" s="140"/>
      <c r="F134" s="371" t="s">
        <v>2407</v>
      </c>
      <c r="G134" s="372"/>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511</v>
      </c>
      <c r="B138" s="54">
        <v>3</v>
      </c>
      <c r="C138" s="53" t="s">
        <v>510</v>
      </c>
      <c r="D138" s="147"/>
      <c r="E138" s="148"/>
      <c r="F138" s="305"/>
      <c r="G138" s="305"/>
    </row>
    <row r="139" spans="1:7" s="50" customFormat="1" ht="15" customHeight="1">
      <c r="A139" s="55"/>
      <c r="B139" s="54"/>
      <c r="C139" s="53"/>
      <c r="D139" s="147"/>
      <c r="E139" s="148"/>
      <c r="F139" s="305"/>
      <c r="G139" s="305"/>
    </row>
    <row r="140" spans="1:7" s="50" customFormat="1" ht="15" customHeight="1">
      <c r="A140" s="55" t="s">
        <v>689</v>
      </c>
      <c r="B140" s="54">
        <v>3.01</v>
      </c>
      <c r="C140" s="53" t="s">
        <v>2461</v>
      </c>
      <c r="D140" s="147"/>
      <c r="E140" s="148"/>
      <c r="F140" s="305"/>
      <c r="G140" s="305"/>
    </row>
    <row r="141" spans="1:7" s="50" customFormat="1" ht="15" customHeight="1">
      <c r="A141" s="55"/>
      <c r="B141" s="54"/>
      <c r="C141" s="53" t="s">
        <v>2227</v>
      </c>
      <c r="D141" s="147"/>
      <c r="E141" s="148"/>
      <c r="F141" s="305"/>
      <c r="G141" s="305"/>
    </row>
    <row r="142" spans="1:7" s="50" customFormat="1" ht="15" customHeight="1">
      <c r="A142" s="54"/>
      <c r="B142" s="54"/>
      <c r="C142" s="53"/>
      <c r="D142" s="147"/>
      <c r="E142" s="148"/>
      <c r="F142" s="305"/>
      <c r="G142" s="305"/>
    </row>
    <row r="143" spans="1:7" s="50" customFormat="1" ht="15" customHeight="1">
      <c r="A143" s="54"/>
      <c r="B143" s="55" t="s">
        <v>514</v>
      </c>
      <c r="C143" s="56" t="s">
        <v>2508</v>
      </c>
      <c r="D143" s="147"/>
      <c r="E143" s="148"/>
      <c r="F143" s="305"/>
      <c r="G143" s="305"/>
    </row>
    <row r="144" spans="1:7" s="50" customFormat="1" ht="15" customHeight="1">
      <c r="A144" s="54"/>
      <c r="B144" s="55"/>
      <c r="C144" s="56" t="s">
        <v>2509</v>
      </c>
      <c r="D144" s="147"/>
      <c r="E144" s="148"/>
      <c r="F144" s="305"/>
      <c r="G144" s="305"/>
    </row>
    <row r="145" spans="1:7" s="50" customFormat="1" ht="15" customHeight="1">
      <c r="A145" s="54"/>
      <c r="B145" s="54"/>
      <c r="C145" s="53"/>
      <c r="D145" s="147"/>
      <c r="E145" s="148"/>
      <c r="F145" s="305"/>
      <c r="G145" s="305"/>
    </row>
    <row r="146" spans="1:7" ht="15" customHeight="1">
      <c r="A146" s="55"/>
      <c r="B146" s="55" t="s">
        <v>614</v>
      </c>
      <c r="C146" s="56" t="s">
        <v>2512</v>
      </c>
      <c r="D146" s="149" t="s">
        <v>433</v>
      </c>
      <c r="E146" s="150">
        <v>1</v>
      </c>
      <c r="F146" s="280"/>
      <c r="G146" s="280"/>
    </row>
    <row r="147" spans="1:7" ht="15" customHeight="1">
      <c r="A147" s="55"/>
      <c r="B147" s="55"/>
      <c r="C147" s="56" t="s">
        <v>2228</v>
      </c>
      <c r="D147" s="149"/>
      <c r="E147" s="150"/>
      <c r="F147" s="280"/>
      <c r="G147" s="280"/>
    </row>
    <row r="148" spans="1:7" ht="15" customHeight="1">
      <c r="A148" s="55"/>
      <c r="B148" s="55"/>
      <c r="C148" s="56" t="s">
        <v>2510</v>
      </c>
      <c r="D148" s="149"/>
      <c r="E148" s="150"/>
      <c r="F148" s="280"/>
      <c r="G148" s="280"/>
    </row>
    <row r="149" spans="1:7" ht="15" customHeight="1">
      <c r="A149" s="55"/>
      <c r="B149" s="55"/>
      <c r="C149" s="56" t="s">
        <v>2511</v>
      </c>
      <c r="D149" s="149"/>
      <c r="E149" s="150"/>
      <c r="F149" s="280"/>
      <c r="G149" s="280"/>
    </row>
    <row r="150" spans="1:7" ht="15" customHeight="1">
      <c r="A150" s="55"/>
      <c r="B150" s="55"/>
      <c r="C150" s="56" t="s">
        <v>2473</v>
      </c>
      <c r="D150" s="149"/>
      <c r="E150" s="150"/>
      <c r="F150" s="280"/>
      <c r="G150" s="280"/>
    </row>
    <row r="151" spans="1:7" ht="15" customHeight="1">
      <c r="A151" s="55"/>
      <c r="B151" s="55"/>
      <c r="C151" s="56"/>
      <c r="D151" s="149"/>
      <c r="E151" s="150"/>
      <c r="F151" s="280"/>
      <c r="G151" s="280"/>
    </row>
    <row r="152" spans="1:7" ht="15" customHeight="1">
      <c r="A152" s="55"/>
      <c r="B152" s="55" t="s">
        <v>872</v>
      </c>
      <c r="C152" s="56" t="s">
        <v>2513</v>
      </c>
      <c r="D152" s="149" t="s">
        <v>433</v>
      </c>
      <c r="E152" s="150">
        <v>1</v>
      </c>
      <c r="F152" s="280"/>
      <c r="G152" s="280"/>
    </row>
    <row r="153" spans="1:7" ht="15" customHeight="1">
      <c r="A153" s="55"/>
      <c r="B153" s="55"/>
      <c r="C153" s="56" t="s">
        <v>2228</v>
      </c>
      <c r="D153" s="149"/>
      <c r="E153" s="150"/>
      <c r="F153" s="280"/>
      <c r="G153" s="280"/>
    </row>
    <row r="154" spans="1:7" ht="15" customHeight="1">
      <c r="A154" s="55"/>
      <c r="B154" s="55"/>
      <c r="C154" s="56" t="s">
        <v>2510</v>
      </c>
      <c r="D154" s="149"/>
      <c r="E154" s="150"/>
      <c r="F154" s="280"/>
      <c r="G154" s="280"/>
    </row>
    <row r="155" spans="1:7" ht="15" customHeight="1">
      <c r="A155" s="55"/>
      <c r="B155" s="55"/>
      <c r="C155" s="56" t="s">
        <v>2511</v>
      </c>
      <c r="D155" s="149"/>
      <c r="E155" s="150"/>
      <c r="F155" s="280"/>
      <c r="G155" s="280"/>
    </row>
    <row r="156" spans="1:7" ht="15" customHeight="1">
      <c r="A156" s="55"/>
      <c r="B156" s="55"/>
      <c r="C156" s="56" t="s">
        <v>2473</v>
      </c>
      <c r="D156" s="149"/>
      <c r="E156" s="150"/>
      <c r="F156" s="280"/>
      <c r="G156" s="280"/>
    </row>
    <row r="157" spans="1:7" ht="15" customHeight="1">
      <c r="A157" s="55"/>
      <c r="B157" s="55"/>
      <c r="C157" s="56"/>
      <c r="D157" s="149"/>
      <c r="E157" s="150"/>
      <c r="F157" s="280"/>
      <c r="G157" s="280"/>
    </row>
    <row r="158" spans="1:7" s="50" customFormat="1" ht="15" customHeight="1">
      <c r="A158" s="54"/>
      <c r="B158" s="55" t="s">
        <v>873</v>
      </c>
      <c r="C158" s="56" t="s">
        <v>2514</v>
      </c>
      <c r="D158" s="147"/>
      <c r="E158" s="148"/>
      <c r="F158" s="305"/>
      <c r="G158" s="305"/>
    </row>
    <row r="159" spans="1:7" s="50" customFormat="1" ht="15" customHeight="1">
      <c r="A159" s="54"/>
      <c r="B159" s="55"/>
      <c r="C159" s="56" t="s">
        <v>2515</v>
      </c>
      <c r="D159" s="147"/>
      <c r="E159" s="148"/>
      <c r="F159" s="305"/>
      <c r="G159" s="305"/>
    </row>
    <row r="160" spans="1:7" s="50" customFormat="1" ht="15" customHeight="1">
      <c r="A160" s="54"/>
      <c r="B160" s="54"/>
      <c r="C160" s="53"/>
      <c r="D160" s="147"/>
      <c r="E160" s="148"/>
      <c r="F160" s="305"/>
      <c r="G160" s="305"/>
    </row>
    <row r="161" spans="1:7" ht="15" customHeight="1">
      <c r="A161" s="55"/>
      <c r="B161" s="55" t="s">
        <v>874</v>
      </c>
      <c r="C161" s="56" t="s">
        <v>2517</v>
      </c>
      <c r="D161" s="149" t="s">
        <v>433</v>
      </c>
      <c r="E161" s="150">
        <v>1</v>
      </c>
      <c r="F161" s="280"/>
      <c r="G161" s="280"/>
    </row>
    <row r="162" spans="1:7" ht="15" customHeight="1">
      <c r="A162" s="55"/>
      <c r="B162" s="55"/>
      <c r="C162" s="56" t="s">
        <v>2228</v>
      </c>
      <c r="D162" s="149"/>
      <c r="E162" s="150"/>
      <c r="F162" s="280"/>
      <c r="G162" s="280"/>
    </row>
    <row r="163" spans="1:7" ht="15" customHeight="1">
      <c r="A163" s="55"/>
      <c r="B163" s="55"/>
      <c r="C163" s="56" t="s">
        <v>2516</v>
      </c>
      <c r="D163" s="149"/>
      <c r="E163" s="150"/>
      <c r="F163" s="280"/>
      <c r="G163" s="280"/>
    </row>
    <row r="164" spans="1:7" ht="15" customHeight="1">
      <c r="A164" s="55"/>
      <c r="B164" s="55"/>
      <c r="C164" s="56" t="s">
        <v>2511</v>
      </c>
      <c r="D164" s="149"/>
      <c r="E164" s="150"/>
      <c r="F164" s="280"/>
      <c r="G164" s="280"/>
    </row>
    <row r="165" spans="1:7" ht="15" customHeight="1">
      <c r="A165" s="55"/>
      <c r="B165" s="55"/>
      <c r="C165" s="56" t="s">
        <v>2473</v>
      </c>
      <c r="D165" s="149"/>
      <c r="E165" s="150"/>
      <c r="F165" s="280"/>
      <c r="G165" s="280"/>
    </row>
    <row r="166" spans="1:7" ht="15" customHeight="1">
      <c r="A166" s="54"/>
      <c r="B166" s="55"/>
      <c r="C166" s="56"/>
      <c r="D166" s="149"/>
      <c r="E166" s="150"/>
      <c r="F166" s="280"/>
      <c r="G166" s="280"/>
    </row>
    <row r="167" spans="1:7" ht="15" customHeight="1">
      <c r="A167" s="55"/>
      <c r="B167" s="55" t="s">
        <v>875</v>
      </c>
      <c r="C167" s="56" t="s">
        <v>2518</v>
      </c>
      <c r="D167" s="149" t="s">
        <v>433</v>
      </c>
      <c r="E167" s="150">
        <v>1</v>
      </c>
      <c r="F167" s="280"/>
      <c r="G167" s="280"/>
    </row>
    <row r="168" spans="1:7" ht="15" customHeight="1">
      <c r="A168" s="55"/>
      <c r="B168" s="55"/>
      <c r="C168" s="56" t="s">
        <v>2228</v>
      </c>
      <c r="D168" s="149"/>
      <c r="E168" s="150"/>
      <c r="F168" s="280"/>
      <c r="G168" s="280"/>
    </row>
    <row r="169" spans="1:7" ht="15" customHeight="1">
      <c r="A169" s="55"/>
      <c r="B169" s="55"/>
      <c r="C169" s="56" t="s">
        <v>2516</v>
      </c>
      <c r="D169" s="149"/>
      <c r="E169" s="150"/>
      <c r="F169" s="280"/>
      <c r="G169" s="280"/>
    </row>
    <row r="170" spans="1:7" ht="15" customHeight="1">
      <c r="A170" s="55"/>
      <c r="B170" s="55"/>
      <c r="C170" s="56" t="s">
        <v>2511</v>
      </c>
      <c r="D170" s="149"/>
      <c r="E170" s="150"/>
      <c r="F170" s="280"/>
      <c r="G170" s="280"/>
    </row>
    <row r="171" spans="1:7" ht="15" customHeight="1">
      <c r="A171" s="55"/>
      <c r="B171" s="55"/>
      <c r="C171" s="56" t="s">
        <v>2473</v>
      </c>
      <c r="D171" s="149"/>
      <c r="E171" s="150"/>
      <c r="F171" s="280"/>
      <c r="G171" s="280"/>
    </row>
    <row r="172" spans="1:7" ht="15" customHeight="1">
      <c r="A172" s="55"/>
      <c r="B172" s="55"/>
      <c r="C172" s="56"/>
      <c r="D172" s="149"/>
      <c r="E172" s="150"/>
      <c r="F172" s="280"/>
      <c r="G172" s="280"/>
    </row>
    <row r="173" spans="1:7" s="50" customFormat="1" ht="15" customHeight="1">
      <c r="A173" s="54"/>
      <c r="B173" s="55" t="s">
        <v>877</v>
      </c>
      <c r="C173" s="56" t="s">
        <v>2519</v>
      </c>
      <c r="D173" s="147"/>
      <c r="E173" s="148"/>
      <c r="F173" s="305"/>
      <c r="G173" s="305"/>
    </row>
    <row r="174" spans="1:7" s="50" customFormat="1" ht="15" customHeight="1">
      <c r="A174" s="54"/>
      <c r="B174" s="55"/>
      <c r="C174" s="56" t="s">
        <v>2520</v>
      </c>
      <c r="D174" s="147"/>
      <c r="E174" s="148"/>
      <c r="F174" s="305"/>
      <c r="G174" s="305"/>
    </row>
    <row r="175" spans="1:7" s="50" customFormat="1" ht="15" customHeight="1">
      <c r="A175" s="54"/>
      <c r="B175" s="54"/>
      <c r="C175" s="53"/>
      <c r="D175" s="147"/>
      <c r="E175" s="148"/>
      <c r="F175" s="305"/>
      <c r="G175" s="305"/>
    </row>
    <row r="176" spans="1:7" ht="15" customHeight="1">
      <c r="A176" s="55"/>
      <c r="B176" s="55" t="s">
        <v>878</v>
      </c>
      <c r="C176" s="56" t="s">
        <v>2521</v>
      </c>
      <c r="D176" s="149" t="s">
        <v>433</v>
      </c>
      <c r="E176" s="150">
        <v>1</v>
      </c>
      <c r="F176" s="280"/>
      <c r="G176" s="280"/>
    </row>
    <row r="177" spans="1:7" ht="15" customHeight="1">
      <c r="A177" s="55"/>
      <c r="B177" s="55"/>
      <c r="C177" s="56" t="s">
        <v>2228</v>
      </c>
      <c r="D177" s="149"/>
      <c r="E177" s="150"/>
      <c r="F177" s="280"/>
      <c r="G177" s="280"/>
    </row>
    <row r="178" spans="1:7" ht="15" customHeight="1">
      <c r="A178" s="55"/>
      <c r="B178" s="55"/>
      <c r="C178" s="56" t="s">
        <v>2510</v>
      </c>
      <c r="D178" s="149"/>
      <c r="E178" s="150"/>
      <c r="F178" s="280"/>
      <c r="G178" s="280"/>
    </row>
    <row r="179" spans="1:7" ht="15" customHeight="1">
      <c r="A179" s="55"/>
      <c r="B179" s="55"/>
      <c r="C179" s="56" t="s">
        <v>2511</v>
      </c>
      <c r="D179" s="149"/>
      <c r="E179" s="150"/>
      <c r="F179" s="280"/>
      <c r="G179" s="280"/>
    </row>
    <row r="180" spans="1:7" ht="15" customHeight="1">
      <c r="A180" s="55"/>
      <c r="B180" s="55"/>
      <c r="C180" s="56" t="s">
        <v>2473</v>
      </c>
      <c r="D180" s="149"/>
      <c r="E180" s="150"/>
      <c r="F180" s="280"/>
      <c r="G180" s="280"/>
    </row>
    <row r="181" spans="1:7" ht="15" customHeight="1">
      <c r="A181" s="55"/>
      <c r="B181" s="55"/>
      <c r="C181" s="56"/>
      <c r="D181" s="149"/>
      <c r="E181" s="150"/>
      <c r="F181" s="280"/>
      <c r="G181" s="280"/>
    </row>
    <row r="182" spans="1:7" ht="15" customHeight="1">
      <c r="A182" s="55"/>
      <c r="B182" s="55" t="s">
        <v>879</v>
      </c>
      <c r="C182" s="56" t="s">
        <v>2518</v>
      </c>
      <c r="D182" s="149" t="s">
        <v>433</v>
      </c>
      <c r="E182" s="150">
        <v>1</v>
      </c>
      <c r="F182" s="280"/>
      <c r="G182" s="280"/>
    </row>
    <row r="183" spans="1:7" ht="15" customHeight="1">
      <c r="A183" s="55"/>
      <c r="B183" s="55"/>
      <c r="C183" s="56" t="s">
        <v>2228</v>
      </c>
      <c r="D183" s="149"/>
      <c r="E183" s="150"/>
      <c r="F183" s="280"/>
      <c r="G183" s="280"/>
    </row>
    <row r="184" spans="1:7" ht="15" customHeight="1">
      <c r="A184" s="55"/>
      <c r="B184" s="55"/>
      <c r="C184" s="56" t="s">
        <v>2516</v>
      </c>
      <c r="D184" s="149"/>
      <c r="E184" s="150"/>
      <c r="F184" s="280"/>
      <c r="G184" s="280"/>
    </row>
    <row r="185" spans="1:7" ht="15" customHeight="1">
      <c r="A185" s="55"/>
      <c r="B185" s="55"/>
      <c r="C185" s="56" t="s">
        <v>2511</v>
      </c>
      <c r="D185" s="149"/>
      <c r="E185" s="150"/>
      <c r="F185" s="280"/>
      <c r="G185" s="280"/>
    </row>
    <row r="186" spans="1:7" ht="15" customHeight="1">
      <c r="A186" s="55"/>
      <c r="B186" s="55"/>
      <c r="C186" s="56" t="s">
        <v>2473</v>
      </c>
      <c r="D186" s="149"/>
      <c r="E186" s="150"/>
      <c r="F186" s="280"/>
      <c r="G186" s="280"/>
    </row>
    <row r="187" spans="1:7" ht="15" customHeight="1">
      <c r="A187" s="55"/>
      <c r="B187" s="55"/>
      <c r="C187" s="56"/>
      <c r="D187" s="149"/>
      <c r="E187" s="150"/>
      <c r="F187" s="280"/>
      <c r="G187" s="280"/>
    </row>
    <row r="188" spans="1:7" ht="15" customHeight="1">
      <c r="A188" s="55" t="s">
        <v>521</v>
      </c>
      <c r="B188" s="54">
        <v>3.02</v>
      </c>
      <c r="C188" s="53" t="s">
        <v>2462</v>
      </c>
      <c r="D188" s="147"/>
      <c r="E188" s="148"/>
      <c r="F188" s="280"/>
      <c r="G188" s="280"/>
    </row>
    <row r="189" spans="1:7" ht="15" customHeight="1">
      <c r="A189" s="54"/>
      <c r="B189" s="54"/>
      <c r="C189" s="53" t="s">
        <v>2136</v>
      </c>
      <c r="D189" s="147"/>
      <c r="E189" s="148"/>
      <c r="F189" s="280"/>
      <c r="G189" s="280"/>
    </row>
    <row r="190" spans="1:7" ht="15" customHeight="1">
      <c r="A190" s="54"/>
      <c r="B190" s="54"/>
      <c r="C190" s="53"/>
      <c r="D190" s="147"/>
      <c r="E190" s="148"/>
      <c r="F190" s="280"/>
      <c r="G190" s="280"/>
    </row>
    <row r="191" spans="1:7" ht="15" customHeight="1">
      <c r="A191" s="54"/>
      <c r="B191" s="55" t="s">
        <v>517</v>
      </c>
      <c r="C191" s="56" t="s">
        <v>2522</v>
      </c>
      <c r="D191" s="147"/>
      <c r="E191" s="148"/>
      <c r="F191" s="280"/>
      <c r="G191" s="280"/>
    </row>
    <row r="192" spans="1:7" ht="15" customHeight="1">
      <c r="A192" s="55"/>
      <c r="B192" s="55"/>
      <c r="C192" s="56" t="s">
        <v>2509</v>
      </c>
      <c r="D192" s="149"/>
      <c r="E192" s="150"/>
      <c r="F192" s="280"/>
      <c r="G192" s="280"/>
    </row>
    <row r="193" spans="1:7" ht="15" customHeight="1">
      <c r="A193" s="55"/>
      <c r="B193" s="55"/>
      <c r="C193" s="56"/>
      <c r="D193" s="149"/>
      <c r="E193" s="150"/>
      <c r="F193" s="280"/>
      <c r="G193" s="280"/>
    </row>
    <row r="194" spans="1:7" ht="15" customHeight="1">
      <c r="A194" s="55"/>
      <c r="B194" s="55" t="s">
        <v>590</v>
      </c>
      <c r="C194" s="56" t="s">
        <v>2524</v>
      </c>
      <c r="D194" s="149" t="s">
        <v>256</v>
      </c>
      <c r="E194" s="150">
        <v>1</v>
      </c>
      <c r="F194" s="280"/>
      <c r="G194" s="280"/>
    </row>
    <row r="195" spans="1:7" ht="15" customHeight="1">
      <c r="A195" s="55"/>
      <c r="B195" s="55"/>
      <c r="C195" s="56" t="s">
        <v>2523</v>
      </c>
      <c r="D195" s="149"/>
      <c r="E195" s="150"/>
      <c r="F195" s="280"/>
      <c r="G195" s="280"/>
    </row>
    <row r="196" spans="1:7" ht="15" customHeight="1">
      <c r="A196" s="55"/>
      <c r="B196" s="55"/>
      <c r="C196" s="56" t="s">
        <v>2473</v>
      </c>
      <c r="D196" s="149"/>
      <c r="E196" s="150"/>
      <c r="F196" s="280"/>
      <c r="G196" s="280"/>
    </row>
    <row r="197" spans="1:7" ht="15" customHeight="1">
      <c r="A197" s="55"/>
      <c r="B197" s="55"/>
      <c r="C197" s="56"/>
      <c r="D197" s="149"/>
      <c r="E197" s="150"/>
      <c r="F197" s="280"/>
      <c r="G197" s="280"/>
    </row>
    <row r="198" spans="1:7" s="162" customFormat="1" ht="25.05" customHeight="1">
      <c r="A198" s="157"/>
      <c r="B198" s="157" t="s">
        <v>2056</v>
      </c>
      <c r="C198" s="159"/>
      <c r="D198" s="160"/>
      <c r="E198" s="161"/>
      <c r="F198" s="306"/>
      <c r="G198" s="289"/>
    </row>
    <row r="199" spans="1:7" s="50" customFormat="1" ht="15" customHeight="1">
      <c r="A199" s="66" t="str">
        <f>$A$1</f>
        <v>Part C - Section 5 - Hot-Tapping chambers: Node NA1, ND1, ND5</v>
      </c>
      <c r="B199" s="59"/>
      <c r="C199" s="60"/>
      <c r="D199" s="135"/>
      <c r="E199" s="136"/>
      <c r="F199" s="170"/>
      <c r="G199" s="171"/>
    </row>
    <row r="200" spans="1:7" s="50" customFormat="1" ht="15" customHeight="1">
      <c r="A200" s="61"/>
      <c r="B200" s="62"/>
      <c r="C200" s="63"/>
      <c r="D200" s="139"/>
      <c r="E200" s="140"/>
      <c r="F200" s="371" t="s">
        <v>2407</v>
      </c>
      <c r="G200" s="372"/>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s="162" customFormat="1" ht="25.05" customHeight="1">
      <c r="A203" s="157"/>
      <c r="B203" s="157" t="s">
        <v>2057</v>
      </c>
      <c r="C203" s="159"/>
      <c r="D203" s="160"/>
      <c r="E203" s="161"/>
      <c r="F203" s="306"/>
      <c r="G203" s="289"/>
    </row>
    <row r="204" spans="1:7" ht="15" customHeight="1">
      <c r="A204" s="55"/>
      <c r="B204" s="55"/>
      <c r="C204" s="56"/>
      <c r="D204" s="149"/>
      <c r="E204" s="150"/>
      <c r="F204" s="280"/>
      <c r="G204" s="280"/>
    </row>
    <row r="205" spans="1:7" ht="15" customHeight="1">
      <c r="A205" s="55"/>
      <c r="B205" s="55" t="s">
        <v>591</v>
      </c>
      <c r="C205" s="56" t="s">
        <v>2526</v>
      </c>
      <c r="D205" s="149" t="s">
        <v>256</v>
      </c>
      <c r="E205" s="150">
        <v>1</v>
      </c>
      <c r="F205" s="280"/>
      <c r="G205" s="280"/>
    </row>
    <row r="206" spans="1:7" ht="15" customHeight="1">
      <c r="A206" s="55"/>
      <c r="B206" s="55"/>
      <c r="C206" s="56" t="s">
        <v>2525</v>
      </c>
      <c r="D206" s="149"/>
      <c r="E206" s="150"/>
      <c r="F206" s="280"/>
      <c r="G206" s="280"/>
    </row>
    <row r="207" spans="1:7" ht="15" customHeight="1">
      <c r="A207" s="55"/>
      <c r="B207" s="55"/>
      <c r="C207" s="56" t="s">
        <v>2467</v>
      </c>
      <c r="D207" s="149"/>
      <c r="E207" s="150"/>
      <c r="F207" s="280"/>
      <c r="G207" s="280"/>
    </row>
    <row r="208" spans="1:7" ht="15" customHeight="1">
      <c r="A208" s="55"/>
      <c r="B208" s="55"/>
      <c r="C208" s="56"/>
      <c r="D208" s="149"/>
      <c r="E208" s="150"/>
      <c r="F208" s="280"/>
      <c r="G208" s="280"/>
    </row>
    <row r="209" spans="1:7" ht="15" customHeight="1">
      <c r="A209" s="55"/>
      <c r="B209" s="55" t="s">
        <v>592</v>
      </c>
      <c r="C209" s="56" t="s">
        <v>2527</v>
      </c>
      <c r="D209" s="149" t="s">
        <v>256</v>
      </c>
      <c r="E209" s="150">
        <v>2</v>
      </c>
      <c r="F209" s="280"/>
      <c r="G209" s="280"/>
    </row>
    <row r="210" spans="1:7" ht="15" customHeight="1">
      <c r="A210" s="55"/>
      <c r="B210" s="55"/>
      <c r="C210" s="56" t="s">
        <v>2528</v>
      </c>
      <c r="D210" s="149"/>
      <c r="E210" s="150"/>
      <c r="F210" s="280"/>
      <c r="G210" s="280"/>
    </row>
    <row r="211" spans="1:7" ht="15" customHeight="1">
      <c r="A211" s="55"/>
      <c r="B211" s="55"/>
      <c r="C211" s="56" t="s">
        <v>2473</v>
      </c>
      <c r="D211" s="149"/>
      <c r="E211" s="150"/>
      <c r="F211" s="280"/>
      <c r="G211" s="280"/>
    </row>
    <row r="212" spans="1:7" ht="15" customHeight="1">
      <c r="A212" s="55"/>
      <c r="B212" s="55"/>
      <c r="C212" s="56"/>
      <c r="D212" s="149"/>
      <c r="E212" s="150"/>
      <c r="F212" s="280"/>
      <c r="G212" s="280"/>
    </row>
    <row r="213" spans="1:7" ht="15" customHeight="1">
      <c r="A213" s="55"/>
      <c r="B213" s="55" t="s">
        <v>889</v>
      </c>
      <c r="C213" s="56" t="s">
        <v>2529</v>
      </c>
      <c r="D213" s="149" t="s">
        <v>256</v>
      </c>
      <c r="E213" s="150">
        <v>2</v>
      </c>
      <c r="F213" s="280"/>
      <c r="G213" s="280"/>
    </row>
    <row r="214" spans="1:7" ht="15" customHeight="1">
      <c r="A214" s="55"/>
      <c r="B214" s="55"/>
      <c r="C214" s="56" t="s">
        <v>2530</v>
      </c>
      <c r="D214" s="149"/>
      <c r="E214" s="150"/>
      <c r="F214" s="280"/>
      <c r="G214" s="280"/>
    </row>
    <row r="215" spans="1:7" ht="15" customHeight="1">
      <c r="A215" s="55"/>
      <c r="B215" s="55"/>
      <c r="C215" s="56" t="s">
        <v>2473</v>
      </c>
      <c r="D215" s="149"/>
      <c r="E215" s="150"/>
      <c r="F215" s="280"/>
      <c r="G215" s="280"/>
    </row>
    <row r="216" spans="1:7" ht="15" customHeight="1">
      <c r="A216" s="55"/>
      <c r="B216" s="55"/>
      <c r="C216" s="56"/>
      <c r="D216" s="149"/>
      <c r="E216" s="150"/>
      <c r="F216" s="280"/>
      <c r="G216" s="280"/>
    </row>
    <row r="217" spans="1:7" ht="15" customHeight="1">
      <c r="A217" s="55"/>
      <c r="B217" s="55" t="s">
        <v>1097</v>
      </c>
      <c r="C217" s="56" t="s">
        <v>2531</v>
      </c>
      <c r="D217" s="149" t="s">
        <v>256</v>
      </c>
      <c r="E217" s="150">
        <v>2</v>
      </c>
      <c r="F217" s="280"/>
      <c r="G217" s="280"/>
    </row>
    <row r="218" spans="1:7" ht="15" customHeight="1">
      <c r="A218" s="55"/>
      <c r="B218" s="55"/>
      <c r="C218" s="56" t="s">
        <v>2532</v>
      </c>
      <c r="D218" s="149"/>
      <c r="E218" s="150"/>
      <c r="F218" s="280"/>
      <c r="G218" s="280"/>
    </row>
    <row r="219" spans="1:7" ht="15" customHeight="1">
      <c r="A219" s="55"/>
      <c r="B219" s="55"/>
      <c r="C219" s="56" t="s">
        <v>2533</v>
      </c>
      <c r="D219" s="149"/>
      <c r="E219" s="150"/>
      <c r="F219" s="280"/>
      <c r="G219" s="280"/>
    </row>
    <row r="220" spans="1:7" ht="15" customHeight="1">
      <c r="A220" s="55"/>
      <c r="B220" s="55"/>
      <c r="C220" s="56"/>
      <c r="D220" s="149"/>
      <c r="E220" s="150"/>
      <c r="F220" s="280"/>
      <c r="G220" s="280"/>
    </row>
    <row r="221" spans="1:7" ht="15" customHeight="1">
      <c r="A221" s="55"/>
      <c r="B221" s="55" t="s">
        <v>1098</v>
      </c>
      <c r="C221" s="56" t="s">
        <v>2535</v>
      </c>
      <c r="D221" s="149" t="s">
        <v>256</v>
      </c>
      <c r="E221" s="150">
        <v>1</v>
      </c>
      <c r="F221" s="280"/>
      <c r="G221" s="280"/>
    </row>
    <row r="222" spans="1:7" ht="15" customHeight="1">
      <c r="A222" s="55"/>
      <c r="B222" s="55"/>
      <c r="C222" s="56" t="s">
        <v>2534</v>
      </c>
      <c r="D222" s="149"/>
      <c r="E222" s="150"/>
      <c r="F222" s="280"/>
      <c r="G222" s="280"/>
    </row>
    <row r="223" spans="1:7" ht="15" customHeight="1">
      <c r="A223" s="55"/>
      <c r="B223" s="55"/>
      <c r="C223" s="56" t="s">
        <v>2536</v>
      </c>
      <c r="D223" s="149"/>
      <c r="E223" s="150"/>
      <c r="F223" s="280"/>
      <c r="G223" s="280"/>
    </row>
    <row r="224" spans="1:7" ht="15" customHeight="1">
      <c r="A224" s="55"/>
      <c r="B224" s="55"/>
      <c r="C224" s="56"/>
      <c r="D224" s="149"/>
      <c r="E224" s="150"/>
      <c r="F224" s="280"/>
      <c r="G224" s="280"/>
    </row>
    <row r="225" spans="1:7" ht="15" customHeight="1">
      <c r="A225" s="55"/>
      <c r="B225" s="55" t="s">
        <v>593</v>
      </c>
      <c r="C225" s="56" t="s">
        <v>2537</v>
      </c>
      <c r="D225" s="147"/>
      <c r="E225" s="148"/>
      <c r="F225" s="305"/>
      <c r="G225" s="280"/>
    </row>
    <row r="226" spans="1:7" ht="15" customHeight="1">
      <c r="A226" s="55"/>
      <c r="B226" s="55"/>
      <c r="C226" s="56" t="s">
        <v>2515</v>
      </c>
      <c r="D226" s="147"/>
      <c r="E226" s="148"/>
      <c r="F226" s="305"/>
      <c r="G226" s="280"/>
    </row>
    <row r="227" spans="1:7" ht="15" customHeight="1">
      <c r="A227" s="55"/>
      <c r="B227" s="54"/>
      <c r="C227" s="53"/>
      <c r="D227" s="147"/>
      <c r="E227" s="148"/>
      <c r="F227" s="305"/>
      <c r="G227" s="280"/>
    </row>
    <row r="228" spans="1:7" ht="15" customHeight="1">
      <c r="A228" s="55"/>
      <c r="B228" s="55" t="s">
        <v>890</v>
      </c>
      <c r="C228" s="56" t="s">
        <v>2539</v>
      </c>
      <c r="D228" s="149" t="s">
        <v>256</v>
      </c>
      <c r="E228" s="150">
        <v>1</v>
      </c>
      <c r="F228" s="308"/>
      <c r="G228" s="280"/>
    </row>
    <row r="229" spans="1:7" ht="15" customHeight="1">
      <c r="A229" s="55"/>
      <c r="B229" s="55"/>
      <c r="C229" s="56" t="s">
        <v>2538</v>
      </c>
      <c r="D229" s="149"/>
      <c r="E229" s="150"/>
      <c r="F229" s="308"/>
      <c r="G229" s="280"/>
    </row>
    <row r="230" spans="1:7" ht="15" customHeight="1">
      <c r="A230" s="55"/>
      <c r="B230" s="55"/>
      <c r="C230" s="56" t="s">
        <v>2473</v>
      </c>
      <c r="D230" s="149"/>
      <c r="E230" s="150"/>
      <c r="F230" s="308"/>
      <c r="G230" s="280"/>
    </row>
    <row r="231" spans="1:7" ht="15" customHeight="1">
      <c r="A231" s="55"/>
      <c r="B231" s="55"/>
      <c r="C231" s="56"/>
      <c r="D231" s="149"/>
      <c r="E231" s="150"/>
      <c r="F231" s="308"/>
      <c r="G231" s="280"/>
    </row>
    <row r="232" spans="1:7" ht="15" customHeight="1">
      <c r="A232" s="55"/>
      <c r="B232" s="55" t="s">
        <v>891</v>
      </c>
      <c r="C232" s="56" t="s">
        <v>2540</v>
      </c>
      <c r="D232" s="149" t="s">
        <v>256</v>
      </c>
      <c r="E232" s="150">
        <v>1</v>
      </c>
      <c r="F232" s="308"/>
      <c r="G232" s="280"/>
    </row>
    <row r="233" spans="1:7" ht="15" customHeight="1">
      <c r="A233" s="55"/>
      <c r="B233" s="55"/>
      <c r="C233" s="56" t="s">
        <v>2541</v>
      </c>
      <c r="D233" s="149"/>
      <c r="E233" s="150"/>
      <c r="F233" s="280"/>
      <c r="G233" s="280"/>
    </row>
    <row r="234" spans="1:7" ht="15" customHeight="1">
      <c r="A234" s="55"/>
      <c r="B234" s="55"/>
      <c r="C234" s="56" t="s">
        <v>2467</v>
      </c>
      <c r="D234" s="149"/>
      <c r="E234" s="150"/>
      <c r="F234" s="280"/>
      <c r="G234" s="280"/>
    </row>
    <row r="235" spans="1:7" ht="15" customHeight="1">
      <c r="A235" s="55"/>
      <c r="B235" s="55"/>
      <c r="C235" s="56"/>
      <c r="D235" s="149"/>
      <c r="E235" s="150"/>
      <c r="F235" s="280"/>
      <c r="G235" s="280"/>
    </row>
    <row r="236" spans="1:7" ht="15" customHeight="1">
      <c r="A236" s="55"/>
      <c r="B236" s="55" t="s">
        <v>892</v>
      </c>
      <c r="C236" s="56" t="s">
        <v>3328</v>
      </c>
      <c r="D236" s="149" t="s">
        <v>256</v>
      </c>
      <c r="E236" s="150">
        <v>2</v>
      </c>
      <c r="F236" s="280"/>
      <c r="G236" s="280"/>
    </row>
    <row r="237" spans="1:7" ht="15" customHeight="1">
      <c r="A237" s="55"/>
      <c r="B237" s="55"/>
      <c r="C237" s="56" t="s">
        <v>2528</v>
      </c>
      <c r="D237" s="149"/>
      <c r="E237" s="150"/>
      <c r="F237" s="280"/>
      <c r="G237" s="280"/>
    </row>
    <row r="238" spans="1:7" ht="15" customHeight="1">
      <c r="A238" s="55"/>
      <c r="B238" s="55"/>
      <c r="C238" s="56" t="s">
        <v>2473</v>
      </c>
      <c r="D238" s="149"/>
      <c r="E238" s="150"/>
      <c r="F238" s="280"/>
      <c r="G238" s="280"/>
    </row>
    <row r="239" spans="1:7" ht="15" customHeight="1">
      <c r="A239" s="55"/>
      <c r="B239" s="55"/>
      <c r="C239" s="56"/>
      <c r="D239" s="149"/>
      <c r="E239" s="150"/>
      <c r="F239" s="280"/>
      <c r="G239" s="280"/>
    </row>
    <row r="240" spans="1:7" ht="15" customHeight="1">
      <c r="A240" s="55"/>
      <c r="B240" s="55" t="s">
        <v>893</v>
      </c>
      <c r="C240" s="56" t="s">
        <v>3329</v>
      </c>
      <c r="D240" s="149" t="s">
        <v>256</v>
      </c>
      <c r="E240" s="150">
        <v>2</v>
      </c>
      <c r="F240" s="280"/>
      <c r="G240" s="280"/>
    </row>
    <row r="241" spans="1:7" ht="15" customHeight="1">
      <c r="A241" s="55"/>
      <c r="B241" s="55"/>
      <c r="C241" s="56" t="s">
        <v>2541</v>
      </c>
      <c r="D241" s="149"/>
      <c r="E241" s="150"/>
      <c r="F241" s="280"/>
      <c r="G241" s="280"/>
    </row>
    <row r="242" spans="1:7" ht="15" customHeight="1">
      <c r="A242" s="55"/>
      <c r="B242" s="55"/>
      <c r="C242" s="56" t="s">
        <v>2473</v>
      </c>
      <c r="D242" s="149"/>
      <c r="E242" s="150"/>
      <c r="F242" s="280"/>
      <c r="G242" s="280"/>
    </row>
    <row r="243" spans="1:7" ht="15" customHeight="1">
      <c r="A243" s="55"/>
      <c r="B243" s="55"/>
      <c r="C243" s="56"/>
      <c r="D243" s="149"/>
      <c r="E243" s="150"/>
      <c r="F243" s="280"/>
      <c r="G243" s="280"/>
    </row>
    <row r="244" spans="1:7" ht="15" customHeight="1">
      <c r="A244" s="55"/>
      <c r="B244" s="55" t="s">
        <v>894</v>
      </c>
      <c r="C244" s="56" t="s">
        <v>2482</v>
      </c>
      <c r="D244" s="149" t="s">
        <v>256</v>
      </c>
      <c r="E244" s="150">
        <v>2</v>
      </c>
      <c r="F244" s="308"/>
      <c r="G244" s="280"/>
    </row>
    <row r="245" spans="1:7" ht="15" customHeight="1">
      <c r="A245" s="55"/>
      <c r="B245" s="55"/>
      <c r="C245" s="56" t="s">
        <v>2542</v>
      </c>
      <c r="D245" s="149"/>
      <c r="E245" s="150"/>
      <c r="F245" s="280"/>
      <c r="G245" s="280"/>
    </row>
    <row r="246" spans="1:7" ht="15" customHeight="1">
      <c r="A246" s="55"/>
      <c r="B246" s="55"/>
      <c r="C246" s="56" t="s">
        <v>2543</v>
      </c>
      <c r="D246" s="149"/>
      <c r="E246" s="150"/>
      <c r="F246" s="280"/>
      <c r="G246" s="280"/>
    </row>
    <row r="247" spans="1:7" ht="15" customHeight="1">
      <c r="A247" s="55"/>
      <c r="B247" s="55"/>
      <c r="C247" s="56"/>
      <c r="D247" s="149"/>
      <c r="E247" s="150"/>
      <c r="F247" s="280"/>
      <c r="G247" s="280"/>
    </row>
    <row r="248" spans="1:7" ht="15" customHeight="1">
      <c r="A248" s="55"/>
      <c r="B248" s="55" t="s">
        <v>594</v>
      </c>
      <c r="C248" s="56" t="s">
        <v>2519</v>
      </c>
      <c r="D248" s="147"/>
      <c r="E248" s="148"/>
      <c r="F248" s="308"/>
      <c r="G248" s="280"/>
    </row>
    <row r="249" spans="1:7" ht="15" customHeight="1">
      <c r="A249" s="55"/>
      <c r="B249" s="55"/>
      <c r="C249" s="56" t="s">
        <v>2520</v>
      </c>
      <c r="D249" s="147"/>
      <c r="E249" s="148"/>
      <c r="F249" s="308"/>
      <c r="G249" s="280"/>
    </row>
    <row r="250" spans="1:7" ht="15" customHeight="1">
      <c r="A250" s="55"/>
      <c r="B250" s="55"/>
      <c r="C250" s="56"/>
      <c r="D250" s="149"/>
      <c r="E250" s="150"/>
      <c r="F250" s="308"/>
      <c r="G250" s="280"/>
    </row>
    <row r="251" spans="1:7" ht="15" customHeight="1">
      <c r="A251" s="55"/>
      <c r="B251" s="55" t="s">
        <v>895</v>
      </c>
      <c r="C251" s="56" t="s">
        <v>2545</v>
      </c>
      <c r="D251" s="149" t="s">
        <v>256</v>
      </c>
      <c r="E251" s="150">
        <v>1</v>
      </c>
      <c r="F251" s="308"/>
      <c r="G251" s="280"/>
    </row>
    <row r="252" spans="1:7" ht="15" customHeight="1">
      <c r="A252" s="55"/>
      <c r="B252" s="55"/>
      <c r="C252" s="56" t="s">
        <v>2544</v>
      </c>
      <c r="D252" s="149"/>
      <c r="E252" s="150"/>
      <c r="F252" s="308"/>
      <c r="G252" s="280"/>
    </row>
    <row r="253" spans="1:7" ht="15" customHeight="1">
      <c r="A253" s="55"/>
      <c r="B253" s="55"/>
      <c r="C253" s="56" t="s">
        <v>2473</v>
      </c>
      <c r="D253" s="149"/>
      <c r="E253" s="150"/>
      <c r="F253" s="308"/>
      <c r="G253" s="280"/>
    </row>
    <row r="254" spans="1:7" ht="15" customHeight="1">
      <c r="A254" s="55"/>
      <c r="B254" s="54"/>
      <c r="C254" s="53"/>
      <c r="D254" s="147"/>
      <c r="E254" s="148"/>
      <c r="F254" s="308"/>
      <c r="G254" s="280"/>
    </row>
    <row r="255" spans="1:7" ht="15" customHeight="1">
      <c r="A255" s="55"/>
      <c r="B255" s="55" t="s">
        <v>896</v>
      </c>
      <c r="C255" s="56" t="s">
        <v>2546</v>
      </c>
      <c r="D255" s="149" t="s">
        <v>256</v>
      </c>
      <c r="E255" s="150">
        <v>1</v>
      </c>
      <c r="F255" s="308"/>
      <c r="G255" s="280"/>
    </row>
    <row r="256" spans="1:7" ht="15" customHeight="1">
      <c r="A256" s="55"/>
      <c r="B256" s="55"/>
      <c r="C256" s="56" t="s">
        <v>2525</v>
      </c>
      <c r="D256" s="149"/>
      <c r="E256" s="150"/>
      <c r="F256" s="308"/>
      <c r="G256" s="280"/>
    </row>
    <row r="257" spans="1:7" ht="15" customHeight="1">
      <c r="A257" s="55"/>
      <c r="B257" s="55"/>
      <c r="C257" s="56" t="s">
        <v>2467</v>
      </c>
      <c r="D257" s="149"/>
      <c r="E257" s="150"/>
      <c r="F257" s="308"/>
      <c r="G257" s="280"/>
    </row>
    <row r="258" spans="1:7" ht="15" customHeight="1">
      <c r="A258" s="55"/>
      <c r="B258" s="55"/>
      <c r="C258" s="56"/>
      <c r="D258" s="149"/>
      <c r="E258" s="150"/>
      <c r="F258" s="308"/>
      <c r="G258" s="280"/>
    </row>
    <row r="259" spans="1:7" ht="15" customHeight="1">
      <c r="A259" s="55"/>
      <c r="B259" s="55" t="s">
        <v>897</v>
      </c>
      <c r="C259" s="56" t="s">
        <v>2547</v>
      </c>
      <c r="D259" s="149" t="s">
        <v>256</v>
      </c>
      <c r="E259" s="150">
        <v>2</v>
      </c>
      <c r="F259" s="308"/>
      <c r="G259" s="280"/>
    </row>
    <row r="260" spans="1:7" ht="15" customHeight="1">
      <c r="A260" s="55"/>
      <c r="B260" s="55"/>
      <c r="C260" s="56" t="s">
        <v>2548</v>
      </c>
      <c r="D260" s="149"/>
      <c r="E260" s="150"/>
      <c r="F260" s="308"/>
      <c r="G260" s="280"/>
    </row>
    <row r="261" spans="1:7" ht="15" customHeight="1">
      <c r="A261" s="55"/>
      <c r="B261" s="55"/>
      <c r="C261" s="56" t="s">
        <v>2533</v>
      </c>
      <c r="D261" s="149"/>
      <c r="E261" s="150"/>
      <c r="F261" s="308"/>
      <c r="G261" s="280"/>
    </row>
    <row r="262" spans="1:7" ht="15" customHeight="1">
      <c r="A262" s="55"/>
      <c r="B262" s="55"/>
      <c r="C262" s="56"/>
      <c r="D262" s="149"/>
      <c r="E262" s="150"/>
      <c r="F262" s="280"/>
      <c r="G262" s="280"/>
    </row>
    <row r="263" spans="1:7" s="162" customFormat="1" ht="25.05" customHeight="1">
      <c r="A263" s="157"/>
      <c r="B263" s="157" t="s">
        <v>2056</v>
      </c>
      <c r="C263" s="159"/>
      <c r="D263" s="160"/>
      <c r="E263" s="161"/>
      <c r="F263" s="306"/>
      <c r="G263" s="289"/>
    </row>
    <row r="264" spans="1:7" s="50" customFormat="1" ht="15" customHeight="1">
      <c r="A264" s="66" t="str">
        <f>$A$1</f>
        <v>Part C - Section 5 - Hot-Tapping chambers: Node NA1, ND1, ND5</v>
      </c>
      <c r="B264" s="59"/>
      <c r="C264" s="60"/>
      <c r="D264" s="135"/>
      <c r="E264" s="136"/>
      <c r="F264" s="170"/>
      <c r="G264" s="171"/>
    </row>
    <row r="265" spans="1:7" s="50" customFormat="1" ht="15" customHeight="1">
      <c r="A265" s="61"/>
      <c r="B265" s="62"/>
      <c r="C265" s="63"/>
      <c r="D265" s="139"/>
      <c r="E265" s="140"/>
      <c r="F265" s="371" t="s">
        <v>2407</v>
      </c>
      <c r="G265" s="372"/>
    </row>
    <row r="266" spans="1:7" s="50" customFormat="1" ht="15" customHeight="1">
      <c r="A266" s="67" t="s">
        <v>7</v>
      </c>
      <c r="B266" s="67" t="s">
        <v>8</v>
      </c>
      <c r="C266" s="68" t="s">
        <v>9</v>
      </c>
      <c r="D266" s="143" t="s">
        <v>10</v>
      </c>
      <c r="E266" s="143" t="s">
        <v>11</v>
      </c>
      <c r="F266" s="144" t="s">
        <v>248</v>
      </c>
      <c r="G266" s="144" t="s">
        <v>12</v>
      </c>
    </row>
    <row r="267" spans="1:7" s="50" customFormat="1" ht="15" customHeight="1">
      <c r="A267" s="69" t="s">
        <v>2055</v>
      </c>
      <c r="B267" s="69" t="s">
        <v>13</v>
      </c>
      <c r="C267" s="70"/>
      <c r="D267" s="145"/>
      <c r="E267" s="145"/>
      <c r="F267" s="146"/>
      <c r="G267" s="146"/>
    </row>
    <row r="268" spans="1:7" s="162" customFormat="1" ht="25.05" customHeight="1">
      <c r="A268" s="157"/>
      <c r="B268" s="157" t="s">
        <v>2057</v>
      </c>
      <c r="C268" s="159"/>
      <c r="D268" s="160"/>
      <c r="E268" s="161"/>
      <c r="F268" s="306"/>
      <c r="G268" s="289"/>
    </row>
    <row r="269" spans="1:7" s="50" customFormat="1" ht="15" customHeight="1">
      <c r="A269" s="54"/>
      <c r="B269" s="54"/>
      <c r="C269" s="53"/>
      <c r="D269" s="147"/>
      <c r="E269" s="148"/>
      <c r="F269" s="305"/>
      <c r="G269" s="305"/>
    </row>
    <row r="270" spans="1:7" s="50" customFormat="1" ht="15" customHeight="1">
      <c r="A270" s="54"/>
      <c r="B270" s="55" t="s">
        <v>898</v>
      </c>
      <c r="C270" s="56" t="s">
        <v>2549</v>
      </c>
      <c r="D270" s="149" t="s">
        <v>256</v>
      </c>
      <c r="E270" s="150">
        <v>2</v>
      </c>
      <c r="F270" s="308"/>
      <c r="G270" s="280"/>
    </row>
    <row r="271" spans="1:7" s="50" customFormat="1" ht="15" customHeight="1">
      <c r="A271" s="54"/>
      <c r="B271" s="55"/>
      <c r="C271" s="56" t="s">
        <v>2530</v>
      </c>
      <c r="D271" s="149"/>
      <c r="E271" s="150"/>
      <c r="F271" s="308"/>
      <c r="G271" s="280"/>
    </row>
    <row r="272" spans="1:7" s="50" customFormat="1" ht="15" customHeight="1">
      <c r="A272" s="54"/>
      <c r="B272" s="55"/>
      <c r="C272" s="56" t="s">
        <v>2473</v>
      </c>
      <c r="D272" s="149"/>
      <c r="E272" s="150"/>
      <c r="F272" s="308"/>
      <c r="G272" s="280"/>
    </row>
    <row r="273" spans="1:7" s="50" customFormat="1" ht="15" customHeight="1">
      <c r="A273" s="54"/>
      <c r="B273" s="55"/>
      <c r="C273" s="56"/>
      <c r="D273" s="149"/>
      <c r="E273" s="150"/>
      <c r="F273" s="280"/>
      <c r="G273" s="280"/>
    </row>
    <row r="274" spans="1:7" s="50" customFormat="1" ht="15" customHeight="1">
      <c r="A274" s="54"/>
      <c r="B274" s="55" t="s">
        <v>3249</v>
      </c>
      <c r="C274" s="56" t="s">
        <v>2482</v>
      </c>
      <c r="D274" s="149" t="s">
        <v>256</v>
      </c>
      <c r="E274" s="150">
        <v>2</v>
      </c>
      <c r="F274" s="308"/>
      <c r="G274" s="280"/>
    </row>
    <row r="275" spans="1:7" s="50" customFormat="1" ht="15" customHeight="1">
      <c r="A275" s="54"/>
      <c r="B275" s="55"/>
      <c r="C275" s="56" t="s">
        <v>2542</v>
      </c>
      <c r="D275" s="149"/>
      <c r="E275" s="150"/>
      <c r="F275" s="308"/>
      <c r="G275" s="280"/>
    </row>
    <row r="276" spans="1:7" s="50" customFormat="1" ht="15" customHeight="1">
      <c r="A276" s="54"/>
      <c r="B276" s="55"/>
      <c r="C276" s="56" t="s">
        <v>2543</v>
      </c>
      <c r="D276" s="149"/>
      <c r="E276" s="150"/>
      <c r="F276" s="308"/>
      <c r="G276" s="280"/>
    </row>
    <row r="277" spans="1:7" s="50" customFormat="1" ht="15" customHeight="1">
      <c r="A277" s="54"/>
      <c r="B277" s="54"/>
      <c r="C277" s="53"/>
      <c r="D277" s="147"/>
      <c r="E277" s="148"/>
      <c r="F277" s="305"/>
      <c r="G277" s="305"/>
    </row>
    <row r="278" spans="1:7" ht="15" customHeight="1">
      <c r="A278" s="55" t="s">
        <v>1099</v>
      </c>
      <c r="B278" s="54">
        <v>3.03</v>
      </c>
      <c r="C278" s="53" t="s">
        <v>1100</v>
      </c>
      <c r="D278" s="147"/>
      <c r="E278" s="148"/>
      <c r="F278" s="305"/>
      <c r="G278" s="305"/>
    </row>
    <row r="279" spans="1:7" ht="15" customHeight="1">
      <c r="A279" s="54"/>
      <c r="B279" s="54"/>
      <c r="C279" s="53"/>
      <c r="D279" s="147"/>
      <c r="E279" s="148"/>
      <c r="F279" s="305"/>
      <c r="G279" s="305"/>
    </row>
    <row r="280" spans="1:7" ht="15" customHeight="1">
      <c r="A280" s="55"/>
      <c r="B280" s="55" t="s">
        <v>520</v>
      </c>
      <c r="C280" s="56" t="s">
        <v>2550</v>
      </c>
      <c r="D280" s="149" t="s">
        <v>256</v>
      </c>
      <c r="E280" s="150">
        <v>1</v>
      </c>
      <c r="F280" s="308"/>
      <c r="G280" s="280"/>
    </row>
    <row r="281" spans="1:7" ht="15" customHeight="1">
      <c r="A281" s="55"/>
      <c r="B281" s="55"/>
      <c r="C281" s="56" t="s">
        <v>2551</v>
      </c>
      <c r="D281" s="149"/>
      <c r="E281" s="150"/>
      <c r="F281" s="308"/>
      <c r="G281" s="280"/>
    </row>
    <row r="282" spans="1:7" ht="15" customHeight="1">
      <c r="A282" s="55"/>
      <c r="B282" s="55"/>
      <c r="C282" s="56"/>
      <c r="D282" s="149"/>
      <c r="E282" s="150"/>
      <c r="F282" s="280"/>
      <c r="G282" s="280"/>
    </row>
    <row r="283" spans="1:7" ht="15" customHeight="1">
      <c r="A283" s="55"/>
      <c r="B283" s="55" t="s">
        <v>629</v>
      </c>
      <c r="C283" s="56" t="s">
        <v>2552</v>
      </c>
      <c r="D283" s="149" t="s">
        <v>256</v>
      </c>
      <c r="E283" s="150">
        <v>1</v>
      </c>
      <c r="F283" s="308"/>
      <c r="G283" s="280"/>
    </row>
    <row r="284" spans="1:7" ht="15" customHeight="1">
      <c r="A284" s="55"/>
      <c r="B284" s="55"/>
      <c r="C284" s="56" t="s">
        <v>2551</v>
      </c>
      <c r="D284" s="149"/>
      <c r="E284" s="150"/>
      <c r="F284" s="308"/>
      <c r="G284" s="280"/>
    </row>
    <row r="285" spans="1:7" ht="15" customHeight="1">
      <c r="A285" s="55"/>
      <c r="B285" s="55"/>
      <c r="C285" s="56"/>
      <c r="D285" s="149"/>
      <c r="E285" s="150"/>
      <c r="F285" s="280"/>
      <c r="G285" s="280"/>
    </row>
    <row r="286" spans="1:7" ht="15" customHeight="1">
      <c r="A286" s="55"/>
      <c r="B286" s="55" t="s">
        <v>904</v>
      </c>
      <c r="C286" s="56" t="s">
        <v>2553</v>
      </c>
      <c r="D286" s="149" t="s">
        <v>256</v>
      </c>
      <c r="E286" s="150">
        <v>1</v>
      </c>
      <c r="F286" s="308"/>
      <c r="G286" s="280"/>
    </row>
    <row r="287" spans="1:7" ht="15" customHeight="1">
      <c r="A287" s="55"/>
      <c r="B287" s="55"/>
      <c r="C287" s="56" t="s">
        <v>2554</v>
      </c>
      <c r="D287" s="149"/>
      <c r="E287" s="150"/>
      <c r="F287" s="308"/>
      <c r="G287" s="280"/>
    </row>
    <row r="288" spans="1:7" ht="15" customHeight="1">
      <c r="A288" s="55"/>
      <c r="B288" s="55"/>
      <c r="C288" s="56"/>
      <c r="D288" s="149"/>
      <c r="E288" s="150"/>
      <c r="F288" s="308"/>
      <c r="G288" s="280"/>
    </row>
    <row r="289" spans="1:7" ht="15" customHeight="1">
      <c r="A289" s="55" t="s">
        <v>703</v>
      </c>
      <c r="B289" s="54">
        <v>3.04</v>
      </c>
      <c r="C289" s="53" t="s">
        <v>704</v>
      </c>
      <c r="D289" s="147"/>
      <c r="E289" s="148"/>
      <c r="F289" s="305"/>
      <c r="G289" s="305"/>
    </row>
    <row r="290" spans="1:7" ht="15" customHeight="1">
      <c r="A290" s="54"/>
      <c r="B290" s="54"/>
      <c r="C290" s="53"/>
      <c r="D290" s="147"/>
      <c r="E290" s="148"/>
      <c r="F290" s="305"/>
      <c r="G290" s="305"/>
    </row>
    <row r="291" spans="1:7" ht="15" customHeight="1">
      <c r="A291" s="55"/>
      <c r="B291" s="55" t="s">
        <v>534</v>
      </c>
      <c r="C291" s="56" t="s">
        <v>2001</v>
      </c>
      <c r="D291" s="149" t="s">
        <v>236</v>
      </c>
      <c r="E291" s="150">
        <v>1</v>
      </c>
      <c r="F291" s="280"/>
      <c r="G291" s="280"/>
    </row>
    <row r="292" spans="1:7" ht="15" customHeight="1">
      <c r="A292" s="55"/>
      <c r="B292" s="55"/>
      <c r="C292" s="56"/>
      <c r="D292" s="149"/>
      <c r="E292" s="150"/>
      <c r="F292" s="280"/>
      <c r="G292" s="280"/>
    </row>
    <row r="293" spans="1:7" ht="15" customHeight="1">
      <c r="A293" s="55"/>
      <c r="B293" s="55" t="s">
        <v>595</v>
      </c>
      <c r="C293" s="56" t="s">
        <v>2002</v>
      </c>
      <c r="D293" s="149" t="s">
        <v>236</v>
      </c>
      <c r="E293" s="150">
        <v>1</v>
      </c>
      <c r="F293" s="280"/>
      <c r="G293" s="280"/>
    </row>
    <row r="294" spans="1:7" ht="15" customHeight="1">
      <c r="A294" s="55"/>
      <c r="B294" s="55"/>
      <c r="C294" s="56"/>
      <c r="D294" s="149"/>
      <c r="E294" s="150"/>
      <c r="F294" s="280"/>
      <c r="G294" s="280"/>
    </row>
    <row r="295" spans="1:7" ht="15" customHeight="1">
      <c r="A295" s="55"/>
      <c r="B295" s="55" t="s">
        <v>1101</v>
      </c>
      <c r="C295" s="56" t="s">
        <v>2003</v>
      </c>
      <c r="D295" s="149" t="s">
        <v>236</v>
      </c>
      <c r="E295" s="150">
        <v>1</v>
      </c>
      <c r="F295" s="280"/>
      <c r="G295" s="280"/>
    </row>
    <row r="296" spans="1:7" ht="15" customHeight="1">
      <c r="A296" s="55"/>
      <c r="B296" s="55"/>
      <c r="C296" s="56"/>
      <c r="D296" s="149"/>
      <c r="E296" s="150"/>
      <c r="F296" s="308"/>
      <c r="G296" s="280"/>
    </row>
    <row r="297" spans="1:7" ht="15" customHeight="1">
      <c r="A297" s="55"/>
      <c r="B297" s="55"/>
      <c r="C297" s="56"/>
      <c r="D297" s="149"/>
      <c r="E297" s="150"/>
      <c r="F297" s="308"/>
      <c r="G297" s="280"/>
    </row>
    <row r="298" spans="1:7" ht="15" customHeight="1">
      <c r="A298" s="55"/>
      <c r="B298" s="55"/>
      <c r="C298" s="56"/>
      <c r="D298" s="149"/>
      <c r="E298" s="150"/>
      <c r="F298" s="308"/>
      <c r="G298" s="280"/>
    </row>
    <row r="299" spans="1:7" ht="15" customHeight="1">
      <c r="A299" s="55"/>
      <c r="B299" s="55"/>
      <c r="C299" s="56"/>
      <c r="D299" s="149"/>
      <c r="E299" s="150"/>
      <c r="F299" s="308"/>
      <c r="G299" s="280"/>
    </row>
    <row r="300" spans="1:7" ht="15" customHeight="1">
      <c r="A300" s="55"/>
      <c r="B300" s="55"/>
      <c r="C300" s="56"/>
      <c r="D300" s="149"/>
      <c r="E300" s="150"/>
      <c r="F300" s="308"/>
      <c r="G300" s="280"/>
    </row>
    <row r="301" spans="1:7" ht="15" customHeight="1">
      <c r="A301" s="55"/>
      <c r="B301" s="55"/>
      <c r="C301" s="56"/>
      <c r="D301" s="149"/>
      <c r="E301" s="150"/>
      <c r="F301" s="308"/>
      <c r="G301" s="280"/>
    </row>
    <row r="302" spans="1:7" ht="15" customHeight="1">
      <c r="A302" s="55"/>
      <c r="B302" s="55"/>
      <c r="C302" s="56"/>
      <c r="D302" s="149"/>
      <c r="E302" s="150"/>
      <c r="F302" s="308"/>
      <c r="G302" s="280"/>
    </row>
    <row r="303" spans="1:7" ht="15" customHeight="1">
      <c r="A303" s="55"/>
      <c r="B303" s="55"/>
      <c r="C303" s="56"/>
      <c r="D303" s="149"/>
      <c r="E303" s="150"/>
      <c r="F303" s="308"/>
      <c r="G303" s="280"/>
    </row>
    <row r="304" spans="1:7" ht="15" customHeight="1">
      <c r="A304" s="55"/>
      <c r="B304" s="55"/>
      <c r="C304" s="56"/>
      <c r="D304" s="149"/>
      <c r="E304" s="150"/>
      <c r="F304" s="308"/>
      <c r="G304" s="280"/>
    </row>
    <row r="305" spans="1:7" ht="15" customHeight="1">
      <c r="A305" s="55"/>
      <c r="B305" s="55"/>
      <c r="C305" s="56"/>
      <c r="D305" s="149"/>
      <c r="E305" s="150"/>
      <c r="F305" s="308"/>
      <c r="G305" s="280"/>
    </row>
    <row r="306" spans="1:7" ht="15" customHeight="1">
      <c r="A306" s="55"/>
      <c r="B306" s="55"/>
      <c r="C306" s="56"/>
      <c r="D306" s="149"/>
      <c r="E306" s="150"/>
      <c r="F306" s="308"/>
      <c r="G306" s="280"/>
    </row>
    <row r="307" spans="1:7" ht="15" customHeight="1">
      <c r="A307" s="55"/>
      <c r="B307" s="55"/>
      <c r="C307" s="56"/>
      <c r="D307" s="149"/>
      <c r="E307" s="150"/>
      <c r="F307" s="308"/>
      <c r="G307" s="280"/>
    </row>
    <row r="308" spans="1:7" ht="15" customHeight="1">
      <c r="A308" s="55"/>
      <c r="B308" s="55"/>
      <c r="C308" s="56"/>
      <c r="D308" s="149"/>
      <c r="E308" s="150"/>
      <c r="F308" s="308"/>
      <c r="G308" s="280"/>
    </row>
    <row r="309" spans="1:7" ht="15" customHeight="1">
      <c r="A309" s="55"/>
      <c r="B309" s="55"/>
      <c r="C309" s="56"/>
      <c r="D309" s="149"/>
      <c r="E309" s="150"/>
      <c r="F309" s="308"/>
      <c r="G309" s="280"/>
    </row>
    <row r="310" spans="1:7" ht="15" customHeight="1">
      <c r="A310" s="55"/>
      <c r="B310" s="55"/>
      <c r="C310" s="56"/>
      <c r="D310" s="149"/>
      <c r="E310" s="150"/>
      <c r="F310" s="308"/>
      <c r="G310" s="280"/>
    </row>
    <row r="311" spans="1:7" ht="15" customHeight="1">
      <c r="A311" s="55"/>
      <c r="B311" s="55"/>
      <c r="C311" s="56"/>
      <c r="D311" s="149"/>
      <c r="E311" s="150"/>
      <c r="F311" s="308"/>
      <c r="G311" s="280"/>
    </row>
    <row r="312" spans="1:7" ht="15" customHeight="1">
      <c r="A312" s="55"/>
      <c r="B312" s="55"/>
      <c r="C312" s="56"/>
      <c r="D312" s="149"/>
      <c r="E312" s="150"/>
      <c r="F312" s="308"/>
      <c r="G312" s="280"/>
    </row>
    <row r="313" spans="1:7" ht="15" customHeight="1">
      <c r="A313" s="55"/>
      <c r="B313" s="55"/>
      <c r="C313" s="56"/>
      <c r="D313" s="149"/>
      <c r="E313" s="150"/>
      <c r="F313" s="308"/>
      <c r="G313" s="280"/>
    </row>
    <row r="314" spans="1:7" ht="15" customHeight="1">
      <c r="A314" s="55"/>
      <c r="B314" s="55"/>
      <c r="C314" s="56"/>
      <c r="D314" s="149"/>
      <c r="E314" s="150"/>
      <c r="F314" s="308"/>
      <c r="G314" s="280"/>
    </row>
    <row r="315" spans="1:7" ht="15" customHeight="1">
      <c r="A315" s="55"/>
      <c r="B315" s="55"/>
      <c r="C315" s="56"/>
      <c r="D315" s="149"/>
      <c r="E315" s="150"/>
      <c r="F315" s="308"/>
      <c r="G315" s="280"/>
    </row>
    <row r="316" spans="1:7" ht="15" customHeight="1">
      <c r="A316" s="55"/>
      <c r="B316" s="55"/>
      <c r="C316" s="56"/>
      <c r="D316" s="149"/>
      <c r="E316" s="150"/>
      <c r="F316" s="308"/>
      <c r="G316" s="280"/>
    </row>
    <row r="317" spans="1:7" ht="15" customHeight="1">
      <c r="A317" s="55"/>
      <c r="B317" s="55"/>
      <c r="C317" s="56"/>
      <c r="D317" s="149"/>
      <c r="E317" s="150"/>
      <c r="F317" s="308"/>
      <c r="G317" s="280"/>
    </row>
    <row r="318" spans="1:7" ht="15" customHeight="1">
      <c r="A318" s="55"/>
      <c r="B318" s="55"/>
      <c r="C318" s="56"/>
      <c r="D318" s="149"/>
      <c r="E318" s="150"/>
      <c r="F318" s="308"/>
      <c r="G318" s="280"/>
    </row>
    <row r="319" spans="1:7" ht="15" customHeight="1">
      <c r="A319" s="55"/>
      <c r="B319" s="55"/>
      <c r="C319" s="56"/>
      <c r="D319" s="149"/>
      <c r="E319" s="150"/>
      <c r="F319" s="308"/>
      <c r="G319" s="280"/>
    </row>
    <row r="320" spans="1:7" ht="15" customHeight="1">
      <c r="A320" s="55"/>
      <c r="B320" s="55"/>
      <c r="C320" s="56"/>
      <c r="D320" s="149"/>
      <c r="E320" s="150"/>
      <c r="F320" s="308"/>
      <c r="G320" s="280"/>
    </row>
    <row r="321" spans="1:7" ht="15" customHeight="1">
      <c r="A321" s="55"/>
      <c r="B321" s="55"/>
      <c r="C321" s="56"/>
      <c r="D321" s="149"/>
      <c r="E321" s="150"/>
      <c r="F321" s="308"/>
      <c r="G321" s="280"/>
    </row>
    <row r="322" spans="1:7" ht="15" customHeight="1">
      <c r="A322" s="55"/>
      <c r="B322" s="55"/>
      <c r="C322" s="56"/>
      <c r="D322" s="149"/>
      <c r="E322" s="150"/>
      <c r="F322" s="308"/>
      <c r="G322" s="280"/>
    </row>
    <row r="323" spans="1:7" ht="15" customHeight="1">
      <c r="A323" s="55"/>
      <c r="B323" s="55"/>
      <c r="C323" s="56"/>
      <c r="D323" s="149"/>
      <c r="E323" s="150"/>
      <c r="F323" s="308"/>
      <c r="G323" s="280"/>
    </row>
    <row r="324" spans="1:7" ht="15" customHeight="1">
      <c r="A324" s="55"/>
      <c r="B324" s="55"/>
      <c r="C324" s="56"/>
      <c r="D324" s="149"/>
      <c r="E324" s="150"/>
      <c r="F324" s="308"/>
      <c r="G324" s="280"/>
    </row>
    <row r="325" spans="1:7" ht="15" customHeight="1">
      <c r="A325" s="55"/>
      <c r="B325" s="55"/>
      <c r="C325" s="56"/>
      <c r="D325" s="149"/>
      <c r="E325" s="150"/>
      <c r="F325" s="308"/>
      <c r="G325" s="280"/>
    </row>
    <row r="326" spans="1:7" ht="15" customHeight="1">
      <c r="A326" s="55"/>
      <c r="B326" s="55"/>
      <c r="C326" s="56"/>
      <c r="D326" s="149"/>
      <c r="E326" s="150"/>
      <c r="F326" s="308"/>
      <c r="G326" s="280"/>
    </row>
    <row r="327" spans="1:7" ht="15" customHeight="1">
      <c r="A327" s="55"/>
      <c r="B327" s="55"/>
      <c r="C327" s="56"/>
      <c r="D327" s="149"/>
      <c r="E327" s="150"/>
      <c r="F327" s="280"/>
      <c r="G327" s="280"/>
    </row>
    <row r="328" spans="1:7" s="162" customFormat="1" ht="25.05" customHeight="1">
      <c r="A328" s="157"/>
      <c r="B328" s="90" t="s">
        <v>3280</v>
      </c>
      <c r="C328" s="159"/>
      <c r="D328" s="160"/>
      <c r="E328" s="161"/>
      <c r="F328" s="306"/>
      <c r="G328" s="289"/>
    </row>
    <row r="329" spans="1:7" s="50" customFormat="1" ht="15" customHeight="1">
      <c r="A329" s="66" t="str">
        <f>$A$1</f>
        <v>Part C - Section 5 - Hot-Tapping chambers: Node NA1, ND1, ND5</v>
      </c>
      <c r="B329" s="59"/>
      <c r="C329" s="60"/>
      <c r="D329" s="135"/>
      <c r="E329" s="136"/>
      <c r="F329" s="170"/>
      <c r="G329" s="171"/>
    </row>
    <row r="330" spans="1:7" s="50" customFormat="1" ht="15" customHeight="1">
      <c r="A330" s="61"/>
      <c r="B330" s="62"/>
      <c r="C330" s="63"/>
      <c r="D330" s="139"/>
      <c r="E330" s="140"/>
      <c r="F330" s="371" t="s">
        <v>2411</v>
      </c>
      <c r="G330" s="372"/>
    </row>
    <row r="331" spans="1:7" s="50" customFormat="1" ht="15" customHeight="1">
      <c r="A331" s="67" t="s">
        <v>7</v>
      </c>
      <c r="B331" s="67" t="s">
        <v>8</v>
      </c>
      <c r="C331" s="68" t="s">
        <v>9</v>
      </c>
      <c r="D331" s="143" t="s">
        <v>10</v>
      </c>
      <c r="E331" s="143" t="s">
        <v>11</v>
      </c>
      <c r="F331" s="144" t="s">
        <v>248</v>
      </c>
      <c r="G331" s="144" t="s">
        <v>12</v>
      </c>
    </row>
    <row r="332" spans="1:7" s="50" customFormat="1" ht="15" customHeight="1">
      <c r="A332" s="69" t="s">
        <v>2055</v>
      </c>
      <c r="B332" s="69" t="s">
        <v>13</v>
      </c>
      <c r="C332" s="70"/>
      <c r="D332" s="145"/>
      <c r="E332" s="145"/>
      <c r="F332" s="146"/>
      <c r="G332" s="146"/>
    </row>
    <row r="333" spans="1:7" ht="15" customHeight="1">
      <c r="A333" s="55"/>
      <c r="B333" s="55"/>
      <c r="C333" s="56"/>
      <c r="D333" s="149"/>
      <c r="E333" s="150"/>
      <c r="F333" s="280"/>
      <c r="G333" s="280"/>
    </row>
    <row r="334" spans="1:7" s="50" customFormat="1" ht="15" customHeight="1">
      <c r="A334" s="55" t="s">
        <v>725</v>
      </c>
      <c r="B334" s="54" t="s">
        <v>677</v>
      </c>
      <c r="C334" s="53" t="s">
        <v>724</v>
      </c>
      <c r="D334" s="147"/>
      <c r="E334" s="148"/>
      <c r="F334" s="305"/>
      <c r="G334" s="305"/>
    </row>
    <row r="335" spans="1:7" s="50" customFormat="1" ht="15" customHeight="1">
      <c r="A335" s="55" t="s">
        <v>727</v>
      </c>
      <c r="B335" s="54"/>
      <c r="C335" s="53"/>
      <c r="D335" s="147"/>
      <c r="E335" s="148"/>
      <c r="F335" s="305"/>
      <c r="G335" s="305"/>
    </row>
    <row r="336" spans="1:7" s="50" customFormat="1" ht="15" customHeight="1">
      <c r="A336" s="55"/>
      <c r="B336" s="54"/>
      <c r="C336" s="53" t="s">
        <v>1096</v>
      </c>
      <c r="D336" s="147"/>
      <c r="E336" s="148"/>
      <c r="F336" s="305"/>
      <c r="G336" s="305"/>
    </row>
    <row r="337" spans="1:7" s="50" customFormat="1" ht="15" customHeight="1">
      <c r="A337" s="55"/>
      <c r="B337" s="54"/>
      <c r="C337" s="53" t="s">
        <v>2504</v>
      </c>
      <c r="D337" s="147"/>
      <c r="E337" s="148"/>
      <c r="F337" s="305"/>
      <c r="G337" s="305"/>
    </row>
    <row r="338" spans="1:7" s="50" customFormat="1" ht="15" customHeight="1">
      <c r="A338" s="55"/>
      <c r="B338" s="54"/>
      <c r="C338" s="53" t="s">
        <v>2505</v>
      </c>
      <c r="D338" s="147"/>
      <c r="E338" s="148"/>
      <c r="F338" s="305"/>
      <c r="G338" s="305"/>
    </row>
    <row r="339" spans="1:7" s="50" customFormat="1" ht="15" customHeight="1">
      <c r="A339" s="55"/>
      <c r="B339" s="54"/>
      <c r="C339" s="53" t="s">
        <v>2507</v>
      </c>
      <c r="D339" s="147"/>
      <c r="E339" s="148"/>
      <c r="F339" s="305"/>
      <c r="G339" s="305"/>
    </row>
    <row r="340" spans="1:7" s="50" customFormat="1" ht="15" customHeight="1">
      <c r="A340" s="55"/>
      <c r="B340" s="54"/>
      <c r="C340" s="53"/>
      <c r="D340" s="147"/>
      <c r="E340" s="148"/>
      <c r="F340" s="305"/>
      <c r="G340" s="305"/>
    </row>
    <row r="341" spans="1:7" s="50" customFormat="1" ht="15" customHeight="1">
      <c r="A341" s="55"/>
      <c r="B341" s="54"/>
      <c r="C341" s="53" t="s">
        <v>728</v>
      </c>
      <c r="D341" s="147"/>
      <c r="E341" s="148"/>
      <c r="F341" s="305"/>
      <c r="G341" s="305"/>
    </row>
    <row r="342" spans="1:7" s="50" customFormat="1" ht="15" customHeight="1">
      <c r="A342" s="55"/>
      <c r="B342" s="54"/>
      <c r="C342" s="53"/>
      <c r="D342" s="147"/>
      <c r="E342" s="148"/>
      <c r="F342" s="305"/>
      <c r="G342" s="305"/>
    </row>
    <row r="343" spans="1:7" s="50" customFormat="1" ht="15" customHeight="1">
      <c r="A343" s="55" t="s">
        <v>729</v>
      </c>
      <c r="B343" s="54" t="s">
        <v>678</v>
      </c>
      <c r="C343" s="53" t="s">
        <v>731</v>
      </c>
      <c r="D343" s="147"/>
      <c r="E343" s="148"/>
      <c r="F343" s="305"/>
      <c r="G343" s="305"/>
    </row>
    <row r="344" spans="1:7" s="50" customFormat="1" ht="15" customHeight="1">
      <c r="A344" s="55"/>
      <c r="B344" s="54"/>
      <c r="C344" s="53"/>
      <c r="D344" s="147"/>
      <c r="E344" s="148"/>
      <c r="F344" s="305"/>
      <c r="G344" s="305"/>
    </row>
    <row r="345" spans="1:7" s="50" customFormat="1" ht="15" customHeight="1">
      <c r="A345" s="55"/>
      <c r="B345" s="55" t="s">
        <v>548</v>
      </c>
      <c r="C345" s="56" t="s">
        <v>733</v>
      </c>
      <c r="D345" s="147"/>
      <c r="E345" s="148"/>
      <c r="F345" s="305"/>
      <c r="G345" s="305"/>
    </row>
    <row r="346" spans="1:7" s="50" customFormat="1" ht="15" customHeight="1">
      <c r="A346" s="55"/>
      <c r="B346" s="54"/>
      <c r="C346" s="53"/>
      <c r="D346" s="147"/>
      <c r="E346" s="148"/>
      <c r="F346" s="305"/>
      <c r="G346" s="305"/>
    </row>
    <row r="347" spans="1:7" ht="15" customHeight="1">
      <c r="A347" s="55"/>
      <c r="B347" s="55" t="s">
        <v>679</v>
      </c>
      <c r="C347" s="56" t="s">
        <v>735</v>
      </c>
      <c r="D347" s="149" t="s">
        <v>276</v>
      </c>
      <c r="E347" s="150">
        <v>20</v>
      </c>
      <c r="F347" s="280"/>
      <c r="G347" s="280"/>
    </row>
    <row r="348" spans="1:7" ht="15" customHeight="1">
      <c r="A348" s="55"/>
      <c r="B348" s="55"/>
      <c r="C348" s="56"/>
      <c r="D348" s="149"/>
      <c r="E348" s="150"/>
      <c r="F348" s="280"/>
      <c r="G348" s="280"/>
    </row>
    <row r="349" spans="1:7" ht="15" customHeight="1">
      <c r="A349" s="55"/>
      <c r="B349" s="55" t="s">
        <v>908</v>
      </c>
      <c r="C349" s="56" t="s">
        <v>737</v>
      </c>
      <c r="D349" s="149" t="s">
        <v>276</v>
      </c>
      <c r="E349" s="150">
        <v>10</v>
      </c>
      <c r="F349" s="280"/>
      <c r="G349" s="280"/>
    </row>
    <row r="350" spans="1:7" ht="15" customHeight="1">
      <c r="A350" s="55"/>
      <c r="B350" s="55"/>
      <c r="C350" s="56"/>
      <c r="D350" s="149"/>
      <c r="E350" s="150"/>
      <c r="F350" s="280"/>
      <c r="G350" s="280"/>
    </row>
    <row r="351" spans="1:7" ht="15" customHeight="1">
      <c r="A351" s="55"/>
      <c r="B351" s="55" t="s">
        <v>909</v>
      </c>
      <c r="C351" s="56" t="s">
        <v>739</v>
      </c>
      <c r="D351" s="149" t="s">
        <v>276</v>
      </c>
      <c r="E351" s="150">
        <v>500</v>
      </c>
      <c r="F351" s="280"/>
      <c r="G351" s="280"/>
    </row>
    <row r="352" spans="1:7" ht="15" customHeight="1">
      <c r="A352" s="55"/>
      <c r="B352" s="55"/>
      <c r="C352" s="56"/>
      <c r="D352" s="149"/>
      <c r="E352" s="150"/>
      <c r="F352" s="280"/>
      <c r="G352" s="280"/>
    </row>
    <row r="353" spans="1:7" ht="15" customHeight="1">
      <c r="A353" s="55"/>
      <c r="B353" s="55" t="s">
        <v>910</v>
      </c>
      <c r="C353" s="56" t="s">
        <v>741</v>
      </c>
      <c r="D353" s="149" t="s">
        <v>276</v>
      </c>
      <c r="E353" s="150">
        <v>3</v>
      </c>
      <c r="F353" s="280"/>
      <c r="G353" s="280"/>
    </row>
    <row r="354" spans="1:7" ht="15" customHeight="1">
      <c r="A354" s="55"/>
      <c r="B354" s="55"/>
      <c r="C354" s="56"/>
      <c r="D354" s="149"/>
      <c r="E354" s="150"/>
      <c r="F354" s="280"/>
      <c r="G354" s="280"/>
    </row>
    <row r="355" spans="1:7" ht="15" customHeight="1">
      <c r="A355" s="55"/>
      <c r="B355" s="55" t="s">
        <v>1102</v>
      </c>
      <c r="C355" s="56" t="s">
        <v>1103</v>
      </c>
      <c r="D355" s="149" t="s">
        <v>276</v>
      </c>
      <c r="E355" s="150">
        <v>32</v>
      </c>
      <c r="F355" s="280"/>
      <c r="G355" s="280"/>
    </row>
    <row r="356" spans="1:7" ht="15" customHeight="1">
      <c r="A356" s="55"/>
      <c r="B356" s="55"/>
      <c r="C356" s="56"/>
      <c r="D356" s="149"/>
      <c r="E356" s="150"/>
      <c r="F356" s="280"/>
      <c r="G356" s="280"/>
    </row>
    <row r="357" spans="1:7" s="50" customFormat="1" ht="15" customHeight="1">
      <c r="A357" s="55"/>
      <c r="B357" s="55" t="s">
        <v>550</v>
      </c>
      <c r="C357" s="56" t="s">
        <v>743</v>
      </c>
      <c r="D357" s="147"/>
      <c r="E357" s="148"/>
      <c r="F357" s="305"/>
      <c r="G357" s="305"/>
    </row>
    <row r="358" spans="1:7" s="50" customFormat="1" ht="15" customHeight="1">
      <c r="A358" s="55"/>
      <c r="B358" s="54"/>
      <c r="C358" s="53"/>
      <c r="D358" s="147"/>
      <c r="E358" s="148"/>
      <c r="F358" s="305"/>
      <c r="G358" s="305"/>
    </row>
    <row r="359" spans="1:7" ht="15" customHeight="1">
      <c r="A359" s="55"/>
      <c r="B359" s="55" t="s">
        <v>912</v>
      </c>
      <c r="C359" s="56" t="s">
        <v>1072</v>
      </c>
      <c r="D359" s="149" t="s">
        <v>276</v>
      </c>
      <c r="E359" s="150">
        <v>75</v>
      </c>
      <c r="F359" s="280"/>
      <c r="G359" s="280"/>
    </row>
    <row r="360" spans="1:7" ht="15" customHeight="1">
      <c r="A360" s="55"/>
      <c r="B360" s="55"/>
      <c r="C360" s="56"/>
      <c r="D360" s="149"/>
      <c r="E360" s="150"/>
      <c r="F360" s="280"/>
      <c r="G360" s="280"/>
    </row>
    <row r="361" spans="1:7" s="50" customFormat="1" ht="15" customHeight="1">
      <c r="A361" s="55" t="s">
        <v>746</v>
      </c>
      <c r="B361" s="54" t="s">
        <v>596</v>
      </c>
      <c r="C361" s="53" t="s">
        <v>1005</v>
      </c>
      <c r="D361" s="147"/>
      <c r="E361" s="148"/>
      <c r="F361" s="305"/>
      <c r="G361" s="305"/>
    </row>
    <row r="362" spans="1:7" s="50" customFormat="1" ht="15" customHeight="1">
      <c r="A362" s="55"/>
      <c r="B362" s="54"/>
      <c r="C362" s="53"/>
      <c r="D362" s="147"/>
      <c r="E362" s="148"/>
      <c r="F362" s="305"/>
      <c r="G362" s="305"/>
    </row>
    <row r="363" spans="1:7" s="50" customFormat="1" ht="15" customHeight="1">
      <c r="A363" s="55"/>
      <c r="B363" s="55" t="s">
        <v>554</v>
      </c>
      <c r="C363" s="56" t="s">
        <v>750</v>
      </c>
      <c r="D363" s="147"/>
      <c r="E363" s="148"/>
      <c r="F363" s="305"/>
      <c r="G363" s="305"/>
    </row>
    <row r="364" spans="1:7" s="50" customFormat="1" ht="15" customHeight="1">
      <c r="A364" s="55"/>
      <c r="B364" s="54"/>
      <c r="C364" s="53"/>
      <c r="D364" s="147"/>
      <c r="E364" s="148"/>
      <c r="F364" s="305"/>
      <c r="G364" s="305"/>
    </row>
    <row r="365" spans="1:7" ht="15" customHeight="1">
      <c r="A365" s="55"/>
      <c r="B365" s="55" t="s">
        <v>646</v>
      </c>
      <c r="C365" s="56" t="s">
        <v>1104</v>
      </c>
      <c r="D365" s="149" t="s">
        <v>243</v>
      </c>
      <c r="E365" s="150">
        <v>200</v>
      </c>
      <c r="F365" s="280"/>
      <c r="G365" s="280"/>
    </row>
    <row r="366" spans="1:7" ht="15" customHeight="1">
      <c r="A366" s="55"/>
      <c r="B366" s="55"/>
      <c r="C366" s="56"/>
      <c r="D366" s="149"/>
      <c r="E366" s="150"/>
      <c r="F366" s="280"/>
      <c r="G366" s="280"/>
    </row>
    <row r="367" spans="1:7" s="50" customFormat="1" ht="15" customHeight="1">
      <c r="A367" s="55" t="s">
        <v>752</v>
      </c>
      <c r="B367" s="54" t="s">
        <v>556</v>
      </c>
      <c r="C367" s="53" t="s">
        <v>754</v>
      </c>
      <c r="D367" s="147"/>
      <c r="E367" s="148"/>
      <c r="F367" s="305"/>
      <c r="G367" s="305"/>
    </row>
    <row r="368" spans="1:7" s="50" customFormat="1" ht="15" customHeight="1">
      <c r="A368" s="54"/>
      <c r="B368" s="54"/>
      <c r="C368" s="53"/>
      <c r="D368" s="147"/>
      <c r="E368" s="148"/>
      <c r="F368" s="305"/>
      <c r="G368" s="305"/>
    </row>
    <row r="369" spans="1:7" s="50" customFormat="1" ht="15" customHeight="1">
      <c r="A369" s="54"/>
      <c r="B369" s="55" t="s">
        <v>558</v>
      </c>
      <c r="C369" s="56" t="s">
        <v>756</v>
      </c>
      <c r="D369" s="147"/>
      <c r="E369" s="148"/>
      <c r="F369" s="305"/>
      <c r="G369" s="305"/>
    </row>
    <row r="370" spans="1:7" s="50" customFormat="1" ht="15" customHeight="1">
      <c r="A370" s="54"/>
      <c r="B370" s="54"/>
      <c r="C370" s="53"/>
      <c r="D370" s="147"/>
      <c r="E370" s="148"/>
      <c r="F370" s="305"/>
      <c r="G370" s="305"/>
    </row>
    <row r="371" spans="1:7" ht="15" customHeight="1">
      <c r="A371" s="55"/>
      <c r="B371" s="55" t="s">
        <v>560</v>
      </c>
      <c r="C371" s="56" t="s">
        <v>758</v>
      </c>
      <c r="D371" s="149" t="s">
        <v>256</v>
      </c>
      <c r="E371" s="150">
        <v>52</v>
      </c>
      <c r="F371" s="280"/>
      <c r="G371" s="280"/>
    </row>
    <row r="372" spans="1:7" ht="15" customHeight="1">
      <c r="A372" s="55"/>
      <c r="B372" s="55"/>
      <c r="C372" s="56"/>
      <c r="D372" s="149"/>
      <c r="E372" s="150"/>
      <c r="F372" s="280"/>
      <c r="G372" s="280"/>
    </row>
    <row r="373" spans="1:7" s="50" customFormat="1" ht="15" customHeight="1">
      <c r="A373" s="54"/>
      <c r="B373" s="55" t="s">
        <v>563</v>
      </c>
      <c r="C373" s="56" t="s">
        <v>2444</v>
      </c>
      <c r="D373" s="147"/>
      <c r="E373" s="148"/>
      <c r="F373" s="280"/>
      <c r="G373" s="280"/>
    </row>
    <row r="374" spans="1:7" s="50" customFormat="1" ht="15" customHeight="1">
      <c r="A374" s="54"/>
      <c r="B374" s="55"/>
      <c r="C374" s="56" t="s">
        <v>2555</v>
      </c>
      <c r="D374" s="147"/>
      <c r="E374" s="148"/>
      <c r="F374" s="280"/>
      <c r="G374" s="280"/>
    </row>
    <row r="375" spans="1:7" s="50" customFormat="1" ht="15" customHeight="1">
      <c r="A375" s="54"/>
      <c r="B375" s="54"/>
      <c r="C375" s="53"/>
      <c r="D375" s="147"/>
      <c r="E375" s="148"/>
      <c r="F375" s="280"/>
      <c r="G375" s="280"/>
    </row>
    <row r="376" spans="1:7" ht="15" customHeight="1">
      <c r="A376" s="55"/>
      <c r="B376" s="55" t="s">
        <v>565</v>
      </c>
      <c r="C376" s="56" t="s">
        <v>758</v>
      </c>
      <c r="D376" s="149" t="s">
        <v>256</v>
      </c>
      <c r="E376" s="150">
        <v>3</v>
      </c>
      <c r="F376" s="280"/>
      <c r="G376" s="280"/>
    </row>
    <row r="377" spans="1:7" ht="15" customHeight="1">
      <c r="A377" s="55"/>
      <c r="B377" s="55"/>
      <c r="C377" s="56"/>
      <c r="D377" s="149"/>
      <c r="E377" s="150"/>
      <c r="F377" s="280"/>
      <c r="G377" s="280"/>
    </row>
    <row r="378" spans="1:7" ht="15" customHeight="1">
      <c r="A378" s="55"/>
      <c r="B378" s="55" t="s">
        <v>566</v>
      </c>
      <c r="C378" s="56" t="s">
        <v>763</v>
      </c>
      <c r="D378" s="149" t="s">
        <v>256</v>
      </c>
      <c r="E378" s="150">
        <v>9</v>
      </c>
      <c r="F378" s="280"/>
      <c r="G378" s="280"/>
    </row>
    <row r="379" spans="1:7" ht="15" customHeight="1">
      <c r="A379" s="55"/>
      <c r="B379" s="55"/>
      <c r="C379" s="56"/>
      <c r="D379" s="149"/>
      <c r="E379" s="150"/>
      <c r="F379" s="280"/>
      <c r="G379" s="280"/>
    </row>
    <row r="380" spans="1:7" ht="15" customHeight="1">
      <c r="A380" s="54"/>
      <c r="B380" s="54"/>
      <c r="C380" s="53" t="s">
        <v>764</v>
      </c>
      <c r="D380" s="147"/>
      <c r="E380" s="148"/>
      <c r="F380" s="305"/>
      <c r="G380" s="305"/>
    </row>
    <row r="381" spans="1:7" ht="15" customHeight="1">
      <c r="A381" s="54"/>
      <c r="B381" s="54"/>
      <c r="C381" s="53"/>
      <c r="D381" s="147"/>
      <c r="E381" s="148"/>
      <c r="F381" s="305"/>
      <c r="G381" s="305"/>
    </row>
    <row r="382" spans="1:7" ht="15" customHeight="1">
      <c r="A382" s="55" t="s">
        <v>765</v>
      </c>
      <c r="B382" s="54" t="s">
        <v>569</v>
      </c>
      <c r="C382" s="53" t="s">
        <v>767</v>
      </c>
      <c r="D382" s="147"/>
      <c r="E382" s="148"/>
      <c r="F382" s="305"/>
      <c r="G382" s="305"/>
    </row>
    <row r="383" spans="1:7" ht="15" customHeight="1">
      <c r="A383" s="55"/>
      <c r="B383" s="54"/>
      <c r="C383" s="53"/>
      <c r="D383" s="147"/>
      <c r="E383" s="148"/>
      <c r="F383" s="305"/>
      <c r="G383" s="305"/>
    </row>
    <row r="384" spans="1:7" ht="15" customHeight="1">
      <c r="A384" s="55"/>
      <c r="B384" s="55" t="s">
        <v>571</v>
      </c>
      <c r="C384" s="56" t="s">
        <v>918</v>
      </c>
      <c r="D384" s="149" t="s">
        <v>770</v>
      </c>
      <c r="E384" s="150">
        <v>30</v>
      </c>
      <c r="F384" s="280"/>
      <c r="G384" s="280"/>
    </row>
    <row r="385" spans="1:7" ht="15" customHeight="1">
      <c r="A385" s="55"/>
      <c r="B385" s="55"/>
      <c r="C385" s="56"/>
      <c r="D385" s="149"/>
      <c r="E385" s="150"/>
      <c r="F385" s="280"/>
      <c r="G385" s="280"/>
    </row>
    <row r="386" spans="1:7" ht="15" customHeight="1">
      <c r="A386" s="55"/>
      <c r="B386" s="54"/>
      <c r="C386" s="53" t="s">
        <v>776</v>
      </c>
      <c r="D386" s="147"/>
      <c r="E386" s="148"/>
      <c r="F386" s="305"/>
      <c r="G386" s="305"/>
    </row>
    <row r="387" spans="1:7" ht="15" customHeight="1">
      <c r="A387" s="55"/>
      <c r="B387" s="54"/>
      <c r="C387" s="53"/>
      <c r="D387" s="147"/>
      <c r="E387" s="148"/>
      <c r="F387" s="305"/>
      <c r="G387" s="305"/>
    </row>
    <row r="388" spans="1:7" ht="15" customHeight="1">
      <c r="A388" s="55" t="s">
        <v>777</v>
      </c>
      <c r="B388" s="54" t="s">
        <v>578</v>
      </c>
      <c r="C388" s="53" t="s">
        <v>779</v>
      </c>
      <c r="D388" s="147"/>
      <c r="E388" s="148"/>
      <c r="F388" s="305"/>
      <c r="G388" s="305"/>
    </row>
    <row r="389" spans="1:7" ht="15" customHeight="1">
      <c r="A389" s="54"/>
      <c r="B389" s="54"/>
      <c r="C389" s="53"/>
      <c r="D389" s="147"/>
      <c r="E389" s="148"/>
      <c r="F389" s="305"/>
      <c r="G389" s="305"/>
    </row>
    <row r="390" spans="1:7" ht="15" customHeight="1">
      <c r="A390" s="55"/>
      <c r="B390" s="55" t="s">
        <v>1105</v>
      </c>
      <c r="C390" s="56" t="s">
        <v>781</v>
      </c>
      <c r="D390" s="149" t="s">
        <v>276</v>
      </c>
      <c r="E390" s="150">
        <v>165</v>
      </c>
      <c r="F390" s="280"/>
      <c r="G390" s="280"/>
    </row>
    <row r="391" spans="1:7" ht="15" customHeight="1">
      <c r="A391" s="55"/>
      <c r="B391" s="55"/>
      <c r="C391" s="56"/>
      <c r="D391" s="149"/>
      <c r="E391" s="150"/>
      <c r="F391" s="280"/>
      <c r="G391" s="280"/>
    </row>
    <row r="392" spans="1:7" ht="15" customHeight="1">
      <c r="A392" s="55"/>
      <c r="B392" s="55"/>
      <c r="C392" s="56"/>
      <c r="D392" s="149"/>
      <c r="E392" s="150"/>
      <c r="F392" s="280"/>
      <c r="G392" s="280"/>
    </row>
    <row r="393" spans="1:7" ht="15" customHeight="1">
      <c r="A393" s="55"/>
      <c r="B393" s="55"/>
      <c r="C393" s="56"/>
      <c r="D393" s="149"/>
      <c r="E393" s="150"/>
      <c r="F393" s="280"/>
      <c r="G393" s="280"/>
    </row>
    <row r="394" spans="1:7" s="163" customFormat="1" ht="25.05" customHeight="1">
      <c r="A394" s="157"/>
      <c r="B394" s="157" t="s">
        <v>2056</v>
      </c>
      <c r="C394" s="166"/>
      <c r="D394" s="167"/>
      <c r="E394" s="168"/>
      <c r="F394" s="307"/>
      <c r="G394" s="289"/>
    </row>
    <row r="395" spans="1:7" s="50" customFormat="1" ht="15" customHeight="1">
      <c r="A395" s="66" t="str">
        <f>$A$1</f>
        <v>Part C - Section 5 - Hot-Tapping chambers: Node NA1, ND1, ND5</v>
      </c>
      <c r="B395" s="59"/>
      <c r="C395" s="60"/>
      <c r="D395" s="135"/>
      <c r="E395" s="136"/>
      <c r="F395" s="170"/>
      <c r="G395" s="171"/>
    </row>
    <row r="396" spans="1:7" s="50" customFormat="1" ht="15" customHeight="1">
      <c r="A396" s="61"/>
      <c r="B396" s="359"/>
      <c r="C396" s="360"/>
      <c r="D396" s="361"/>
      <c r="E396" s="362"/>
      <c r="F396" s="371" t="s">
        <v>2411</v>
      </c>
      <c r="G396" s="372"/>
    </row>
    <row r="397" spans="1:7" s="50" customFormat="1" ht="15" customHeight="1">
      <c r="A397" s="67" t="s">
        <v>7</v>
      </c>
      <c r="B397" s="67" t="s">
        <v>8</v>
      </c>
      <c r="C397" s="68" t="s">
        <v>9</v>
      </c>
      <c r="D397" s="143" t="s">
        <v>10</v>
      </c>
      <c r="E397" s="143" t="s">
        <v>11</v>
      </c>
      <c r="F397" s="144" t="s">
        <v>248</v>
      </c>
      <c r="G397" s="144" t="s">
        <v>12</v>
      </c>
    </row>
    <row r="398" spans="1:7" s="50" customFormat="1" ht="15" customHeight="1">
      <c r="A398" s="69" t="s">
        <v>2055</v>
      </c>
      <c r="B398" s="69" t="s">
        <v>13</v>
      </c>
      <c r="C398" s="70"/>
      <c r="D398" s="145"/>
      <c r="E398" s="145"/>
      <c r="F398" s="146"/>
      <c r="G398" s="146"/>
    </row>
    <row r="399" spans="1:7" s="163" customFormat="1" ht="25.05" customHeight="1">
      <c r="A399" s="157"/>
      <c r="B399" s="157" t="s">
        <v>2057</v>
      </c>
      <c r="C399" s="166"/>
      <c r="D399" s="167"/>
      <c r="E399" s="168"/>
      <c r="F399" s="307"/>
      <c r="G399" s="289"/>
    </row>
    <row r="400" spans="1:7" ht="15" customHeight="1">
      <c r="A400" s="55"/>
      <c r="B400" s="55"/>
      <c r="C400" s="56"/>
      <c r="D400" s="149"/>
      <c r="E400" s="150"/>
      <c r="F400" s="280"/>
      <c r="G400" s="280"/>
    </row>
    <row r="401" spans="1:9" s="50" customFormat="1" ht="15" customHeight="1">
      <c r="A401" s="55" t="s">
        <v>782</v>
      </c>
      <c r="B401" s="54" t="s">
        <v>580</v>
      </c>
      <c r="C401" s="53" t="s">
        <v>784</v>
      </c>
      <c r="D401" s="147"/>
      <c r="E401" s="148"/>
      <c r="F401" s="305"/>
      <c r="G401" s="305"/>
    </row>
    <row r="402" spans="1:9" s="50" customFormat="1" ht="15" customHeight="1">
      <c r="A402" s="55"/>
      <c r="B402" s="54"/>
      <c r="C402" s="53"/>
      <c r="D402" s="147"/>
      <c r="E402" s="148"/>
      <c r="F402" s="305"/>
      <c r="G402" s="305"/>
    </row>
    <row r="403" spans="1:9" s="50" customFormat="1" ht="15" customHeight="1">
      <c r="A403" s="55"/>
      <c r="B403" s="55" t="s">
        <v>920</v>
      </c>
      <c r="C403" s="56" t="s">
        <v>1106</v>
      </c>
      <c r="D403" s="147"/>
      <c r="E403" s="148"/>
      <c r="F403" s="305"/>
      <c r="G403" s="305"/>
      <c r="I403" s="50" t="s">
        <v>4</v>
      </c>
    </row>
    <row r="404" spans="1:9" s="50" customFormat="1" ht="15" customHeight="1">
      <c r="A404" s="55"/>
      <c r="B404" s="54"/>
      <c r="C404" s="53"/>
      <c r="D404" s="147"/>
      <c r="E404" s="148"/>
      <c r="F404" s="305"/>
      <c r="G404" s="305"/>
    </row>
    <row r="405" spans="1:9" ht="15" customHeight="1">
      <c r="A405" s="55"/>
      <c r="B405" s="55" t="s">
        <v>921</v>
      </c>
      <c r="C405" s="56" t="s">
        <v>735</v>
      </c>
      <c r="D405" s="149" t="s">
        <v>793</v>
      </c>
      <c r="E405" s="150">
        <v>20</v>
      </c>
      <c r="F405" s="280"/>
      <c r="G405" s="280"/>
    </row>
    <row r="406" spans="1:9" ht="15" customHeight="1">
      <c r="A406" s="55"/>
      <c r="B406" s="55"/>
      <c r="C406" s="56"/>
      <c r="D406" s="149"/>
      <c r="E406" s="150"/>
      <c r="F406" s="280"/>
      <c r="G406" s="280"/>
    </row>
    <row r="407" spans="1:9" ht="15" customHeight="1">
      <c r="A407" s="55"/>
      <c r="B407" s="55" t="s">
        <v>922</v>
      </c>
      <c r="C407" s="56" t="s">
        <v>737</v>
      </c>
      <c r="D407" s="149" t="s">
        <v>793</v>
      </c>
      <c r="E407" s="150">
        <v>6</v>
      </c>
      <c r="F407" s="280"/>
      <c r="G407" s="280"/>
    </row>
    <row r="408" spans="1:9" ht="15" customHeight="1">
      <c r="A408" s="274"/>
      <c r="B408" s="55"/>
      <c r="C408" s="56"/>
      <c r="D408" s="149"/>
      <c r="E408" s="150"/>
      <c r="F408" s="280"/>
      <c r="G408" s="280"/>
    </row>
    <row r="409" spans="1:9" ht="15" customHeight="1">
      <c r="A409" s="55"/>
      <c r="B409" s="55" t="s">
        <v>923</v>
      </c>
      <c r="C409" s="56" t="s">
        <v>739</v>
      </c>
      <c r="D409" s="149" t="s">
        <v>793</v>
      </c>
      <c r="E409" s="150">
        <v>70</v>
      </c>
      <c r="F409" s="280"/>
      <c r="G409" s="280"/>
    </row>
    <row r="410" spans="1:9" ht="15" customHeight="1">
      <c r="A410" s="55"/>
      <c r="B410" s="55"/>
      <c r="C410" s="56"/>
      <c r="D410" s="149"/>
      <c r="E410" s="150"/>
      <c r="F410" s="280"/>
      <c r="G410" s="280"/>
    </row>
    <row r="411" spans="1:9" ht="15" customHeight="1">
      <c r="A411" s="55"/>
      <c r="B411" s="55" t="s">
        <v>924</v>
      </c>
      <c r="C411" s="56" t="s">
        <v>1073</v>
      </c>
      <c r="D411" s="149" t="s">
        <v>793</v>
      </c>
      <c r="E411" s="150">
        <v>20</v>
      </c>
      <c r="F411" s="280"/>
      <c r="G411" s="280"/>
    </row>
    <row r="412" spans="1:9" ht="15" customHeight="1">
      <c r="A412" s="55"/>
      <c r="B412" s="55"/>
      <c r="C412" s="56"/>
      <c r="D412" s="149"/>
      <c r="E412" s="150"/>
      <c r="F412" s="280"/>
      <c r="G412" s="280"/>
    </row>
    <row r="413" spans="1:9" ht="15" customHeight="1">
      <c r="A413" s="55"/>
      <c r="B413" s="55" t="s">
        <v>926</v>
      </c>
      <c r="C413" s="56" t="s">
        <v>741</v>
      </c>
      <c r="D413" s="149" t="s">
        <v>793</v>
      </c>
      <c r="E413" s="150">
        <v>4</v>
      </c>
      <c r="F413" s="280"/>
      <c r="G413" s="280"/>
    </row>
    <row r="414" spans="1:9" ht="15" customHeight="1">
      <c r="A414" s="55"/>
      <c r="B414" s="55"/>
      <c r="C414" s="56"/>
      <c r="D414" s="149"/>
      <c r="E414" s="150"/>
      <c r="F414" s="280"/>
      <c r="G414" s="280"/>
    </row>
    <row r="415" spans="1:9" ht="15" customHeight="1">
      <c r="A415" s="55"/>
      <c r="B415" s="55" t="s">
        <v>1107</v>
      </c>
      <c r="C415" s="56" t="s">
        <v>1103</v>
      </c>
      <c r="D415" s="149" t="s">
        <v>793</v>
      </c>
      <c r="E415" s="150">
        <v>8</v>
      </c>
      <c r="F415" s="280"/>
      <c r="G415" s="280"/>
    </row>
    <row r="416" spans="1:9" ht="15" customHeight="1">
      <c r="A416" s="55"/>
      <c r="B416" s="55"/>
      <c r="C416" s="56"/>
      <c r="D416" s="149"/>
      <c r="E416" s="150"/>
      <c r="F416" s="280"/>
      <c r="G416" s="280"/>
    </row>
    <row r="417" spans="1:7" s="50" customFormat="1" ht="15" customHeight="1">
      <c r="A417" s="55" t="s">
        <v>795</v>
      </c>
      <c r="B417" s="54" t="s">
        <v>1108</v>
      </c>
      <c r="C417" s="53" t="s">
        <v>797</v>
      </c>
      <c r="D417" s="147"/>
      <c r="E417" s="148"/>
      <c r="F417" s="305"/>
      <c r="G417" s="305"/>
    </row>
    <row r="418" spans="1:7" s="50" customFormat="1" ht="15" customHeight="1">
      <c r="A418" s="55"/>
      <c r="B418" s="54"/>
      <c r="C418" s="53"/>
      <c r="D418" s="147"/>
      <c r="E418" s="148"/>
      <c r="F418" s="305"/>
      <c r="G418" s="305"/>
    </row>
    <row r="419" spans="1:7" s="50" customFormat="1" ht="15" customHeight="1">
      <c r="A419" s="54"/>
      <c r="B419" s="55" t="s">
        <v>929</v>
      </c>
      <c r="C419" s="56" t="s">
        <v>799</v>
      </c>
      <c r="D419" s="147"/>
      <c r="E419" s="148"/>
      <c r="F419" s="305"/>
      <c r="G419" s="305"/>
    </row>
    <row r="420" spans="1:7" s="50" customFormat="1" ht="15" customHeight="1">
      <c r="A420" s="54"/>
      <c r="B420" s="54"/>
      <c r="C420" s="53"/>
      <c r="D420" s="147"/>
      <c r="E420" s="148"/>
      <c r="F420" s="305"/>
      <c r="G420" s="305"/>
    </row>
    <row r="421" spans="1:7" ht="15" customHeight="1">
      <c r="A421" s="55"/>
      <c r="B421" s="55" t="s">
        <v>930</v>
      </c>
      <c r="C421" s="56" t="s">
        <v>735</v>
      </c>
      <c r="D421" s="149" t="s">
        <v>276</v>
      </c>
      <c r="E421" s="150">
        <v>80</v>
      </c>
      <c r="F421" s="280"/>
      <c r="G421" s="280"/>
    </row>
    <row r="422" spans="1:7" ht="15" customHeight="1">
      <c r="A422" s="55"/>
      <c r="B422" s="55"/>
      <c r="C422" s="56"/>
      <c r="D422" s="149"/>
      <c r="E422" s="150"/>
      <c r="F422" s="280"/>
      <c r="G422" s="280"/>
    </row>
    <row r="423" spans="1:7" ht="15" customHeight="1">
      <c r="A423" s="55"/>
      <c r="B423" s="55" t="s">
        <v>931</v>
      </c>
      <c r="C423" s="56" t="s">
        <v>932</v>
      </c>
      <c r="D423" s="149" t="s">
        <v>276</v>
      </c>
      <c r="E423" s="150">
        <v>4</v>
      </c>
      <c r="F423" s="280"/>
      <c r="G423" s="280"/>
    </row>
    <row r="424" spans="1:7" ht="15" customHeight="1">
      <c r="A424" s="55"/>
      <c r="B424" s="55"/>
      <c r="C424" s="56"/>
      <c r="D424" s="149"/>
      <c r="E424" s="150"/>
      <c r="F424" s="280"/>
      <c r="G424" s="280"/>
    </row>
    <row r="425" spans="1:7" ht="15" customHeight="1">
      <c r="A425" s="55"/>
      <c r="B425" s="55" t="s">
        <v>933</v>
      </c>
      <c r="C425" s="56" t="s">
        <v>934</v>
      </c>
      <c r="D425" s="149" t="s">
        <v>276</v>
      </c>
      <c r="E425" s="150">
        <v>30</v>
      </c>
      <c r="F425" s="280"/>
      <c r="G425" s="280"/>
    </row>
    <row r="426" spans="1:7" ht="15" customHeight="1">
      <c r="A426" s="55"/>
      <c r="B426" s="55"/>
      <c r="C426" s="56"/>
      <c r="D426" s="149"/>
      <c r="E426" s="150"/>
      <c r="F426" s="280"/>
      <c r="G426" s="280"/>
    </row>
    <row r="427" spans="1:7" s="50" customFormat="1" ht="15" customHeight="1">
      <c r="A427" s="54"/>
      <c r="B427" s="55" t="s">
        <v>936</v>
      </c>
      <c r="C427" s="56" t="s">
        <v>806</v>
      </c>
      <c r="D427" s="147"/>
      <c r="E427" s="148"/>
      <c r="F427" s="280"/>
      <c r="G427" s="280"/>
    </row>
    <row r="428" spans="1:7" s="50" customFormat="1" ht="15" customHeight="1">
      <c r="A428" s="54"/>
      <c r="B428" s="54"/>
      <c r="C428" s="53"/>
      <c r="D428" s="147"/>
      <c r="E428" s="148"/>
      <c r="F428" s="305"/>
      <c r="G428" s="305"/>
    </row>
    <row r="429" spans="1:7" ht="15" customHeight="1">
      <c r="A429" s="55"/>
      <c r="B429" s="55" t="s">
        <v>937</v>
      </c>
      <c r="C429" s="56" t="s">
        <v>808</v>
      </c>
      <c r="D429" s="149" t="s">
        <v>276</v>
      </c>
      <c r="E429" s="150">
        <v>165</v>
      </c>
      <c r="F429" s="280"/>
      <c r="G429" s="280"/>
    </row>
    <row r="430" spans="1:7" ht="15" customHeight="1">
      <c r="A430" s="55"/>
      <c r="B430" s="55"/>
      <c r="C430" s="56"/>
      <c r="D430" s="149"/>
      <c r="E430" s="150"/>
      <c r="F430" s="280"/>
      <c r="G430" s="280"/>
    </row>
    <row r="431" spans="1:7" ht="15" customHeight="1">
      <c r="A431" s="55"/>
      <c r="B431" s="55" t="s">
        <v>1972</v>
      </c>
      <c r="C431" s="56" t="s">
        <v>1970</v>
      </c>
      <c r="D431" s="149"/>
      <c r="E431" s="150"/>
      <c r="F431" s="280"/>
      <c r="G431" s="280"/>
    </row>
    <row r="432" spans="1:7" ht="15" customHeight="1">
      <c r="A432" s="55"/>
      <c r="B432" s="55"/>
      <c r="C432" s="56"/>
      <c r="D432" s="149"/>
      <c r="E432" s="150"/>
      <c r="F432" s="280"/>
      <c r="G432" s="280"/>
    </row>
    <row r="433" spans="1:7" ht="15" customHeight="1">
      <c r="A433" s="55"/>
      <c r="B433" s="55" t="s">
        <v>1973</v>
      </c>
      <c r="C433" s="56" t="s">
        <v>794</v>
      </c>
      <c r="D433" s="149" t="s">
        <v>239</v>
      </c>
      <c r="E433" s="150">
        <v>8</v>
      </c>
      <c r="F433" s="280"/>
      <c r="G433" s="280"/>
    </row>
    <row r="434" spans="1:7" ht="15" customHeight="1">
      <c r="A434" s="55"/>
      <c r="B434" s="55"/>
      <c r="C434" s="56"/>
      <c r="D434" s="149"/>
      <c r="E434" s="150"/>
      <c r="F434" s="280"/>
      <c r="G434" s="280"/>
    </row>
    <row r="435" spans="1:7" ht="15" customHeight="1">
      <c r="A435" s="55" t="s">
        <v>938</v>
      </c>
      <c r="B435" s="54" t="s">
        <v>1109</v>
      </c>
      <c r="C435" s="53" t="s">
        <v>811</v>
      </c>
      <c r="D435" s="147"/>
      <c r="E435" s="148"/>
      <c r="F435" s="305"/>
      <c r="G435" s="305"/>
    </row>
    <row r="436" spans="1:7" ht="15" customHeight="1">
      <c r="A436" s="55"/>
      <c r="B436" s="54"/>
      <c r="C436" s="53"/>
      <c r="D436" s="147"/>
      <c r="E436" s="148"/>
      <c r="F436" s="305"/>
      <c r="G436" s="305"/>
    </row>
    <row r="437" spans="1:7" ht="15" customHeight="1">
      <c r="A437" s="55"/>
      <c r="B437" s="55" t="s">
        <v>939</v>
      </c>
      <c r="C437" s="56" t="s">
        <v>1110</v>
      </c>
      <c r="D437" s="149" t="s">
        <v>243</v>
      </c>
      <c r="E437" s="150">
        <v>80</v>
      </c>
      <c r="F437" s="280"/>
      <c r="G437" s="280"/>
    </row>
    <row r="438" spans="1:7" ht="15" customHeight="1">
      <c r="A438" s="55"/>
      <c r="B438" s="55"/>
      <c r="C438" s="56"/>
      <c r="D438" s="149"/>
      <c r="E438" s="150"/>
      <c r="F438" s="280"/>
      <c r="G438" s="280"/>
    </row>
    <row r="439" spans="1:7" ht="15" customHeight="1">
      <c r="A439" s="55" t="s">
        <v>814</v>
      </c>
      <c r="B439" s="54" t="s">
        <v>1111</v>
      </c>
      <c r="C439" s="53" t="s">
        <v>816</v>
      </c>
      <c r="D439" s="147"/>
      <c r="E439" s="148"/>
      <c r="F439" s="305"/>
      <c r="G439" s="305"/>
    </row>
    <row r="440" spans="1:7" ht="15" customHeight="1">
      <c r="A440" s="54"/>
      <c r="B440" s="54"/>
      <c r="C440" s="53"/>
      <c r="D440" s="147"/>
      <c r="E440" s="148"/>
      <c r="F440" s="305"/>
      <c r="G440" s="305"/>
    </row>
    <row r="441" spans="1:7" ht="15" customHeight="1">
      <c r="A441" s="55"/>
      <c r="B441" s="55" t="s">
        <v>1112</v>
      </c>
      <c r="C441" s="56" t="s">
        <v>818</v>
      </c>
      <c r="D441" s="149" t="s">
        <v>239</v>
      </c>
      <c r="E441" s="150">
        <v>4</v>
      </c>
      <c r="F441" s="280"/>
      <c r="G441" s="280"/>
    </row>
    <row r="442" spans="1:7" ht="15" customHeight="1">
      <c r="A442" s="55"/>
      <c r="B442" s="55"/>
      <c r="C442" s="56"/>
      <c r="D442" s="149"/>
      <c r="E442" s="150"/>
      <c r="F442" s="280"/>
      <c r="G442" s="305"/>
    </row>
    <row r="443" spans="1:7" ht="15" customHeight="1">
      <c r="A443" s="55"/>
      <c r="B443" s="55" t="s">
        <v>944</v>
      </c>
      <c r="C443" s="56" t="s">
        <v>1113</v>
      </c>
      <c r="D443" s="149" t="s">
        <v>239</v>
      </c>
      <c r="E443" s="150">
        <v>4</v>
      </c>
      <c r="F443" s="280"/>
      <c r="G443" s="280"/>
    </row>
    <row r="444" spans="1:7" ht="15" customHeight="1">
      <c r="A444" s="55"/>
      <c r="B444" s="55"/>
      <c r="C444" s="56"/>
      <c r="D444" s="149"/>
      <c r="E444" s="150"/>
      <c r="F444" s="280"/>
      <c r="G444" s="280"/>
    </row>
    <row r="445" spans="1:7" ht="15" customHeight="1">
      <c r="A445" s="55" t="s">
        <v>820</v>
      </c>
      <c r="B445" s="54" t="s">
        <v>945</v>
      </c>
      <c r="C445" s="53" t="s">
        <v>822</v>
      </c>
      <c r="D445" s="147"/>
      <c r="E445" s="148"/>
      <c r="F445" s="305"/>
      <c r="G445" s="305"/>
    </row>
    <row r="446" spans="1:7" ht="15" customHeight="1">
      <c r="A446" s="54"/>
      <c r="B446" s="54"/>
      <c r="C446" s="53"/>
      <c r="D446" s="147"/>
      <c r="E446" s="148"/>
      <c r="F446" s="305"/>
      <c r="G446" s="305"/>
    </row>
    <row r="447" spans="1:7" ht="15" customHeight="1">
      <c r="A447" s="54"/>
      <c r="B447" s="55" t="s">
        <v>946</v>
      </c>
      <c r="C447" s="56" t="s">
        <v>2557</v>
      </c>
      <c r="D447" s="147"/>
      <c r="E447" s="148"/>
      <c r="F447" s="305"/>
      <c r="G447" s="305"/>
    </row>
    <row r="448" spans="1:7" ht="15" customHeight="1">
      <c r="A448" s="54"/>
      <c r="B448" s="55"/>
      <c r="C448" s="56" t="s">
        <v>2504</v>
      </c>
      <c r="D448" s="147"/>
      <c r="E448" s="148"/>
      <c r="F448" s="305"/>
      <c r="G448" s="305"/>
    </row>
    <row r="449" spans="1:7" ht="15" customHeight="1">
      <c r="A449" s="54"/>
      <c r="B449" s="55"/>
      <c r="C449" s="56" t="s">
        <v>2556</v>
      </c>
      <c r="D449" s="147"/>
      <c r="E449" s="148"/>
      <c r="F449" s="305"/>
      <c r="G449" s="305"/>
    </row>
    <row r="450" spans="1:7" ht="15" customHeight="1">
      <c r="A450" s="54"/>
      <c r="B450" s="54"/>
      <c r="C450" s="53"/>
      <c r="D450" s="147"/>
      <c r="E450" s="148"/>
      <c r="F450" s="305"/>
      <c r="G450" s="305"/>
    </row>
    <row r="451" spans="1:7" ht="15" customHeight="1">
      <c r="A451" s="55"/>
      <c r="B451" s="55" t="s">
        <v>1114</v>
      </c>
      <c r="C451" s="56" t="s">
        <v>2273</v>
      </c>
      <c r="D451" s="149" t="s">
        <v>256</v>
      </c>
      <c r="E451" s="150">
        <v>1</v>
      </c>
      <c r="F451" s="280"/>
      <c r="G451" s="280"/>
    </row>
    <row r="452" spans="1:7" ht="15" customHeight="1">
      <c r="A452" s="55"/>
      <c r="B452" s="55"/>
      <c r="C452" s="56" t="s">
        <v>2274</v>
      </c>
      <c r="D452" s="149"/>
      <c r="E452" s="150"/>
      <c r="F452" s="280"/>
      <c r="G452" s="280"/>
    </row>
    <row r="453" spans="1:7" ht="15" customHeight="1">
      <c r="A453" s="55"/>
      <c r="B453" s="55"/>
      <c r="C453" s="56"/>
      <c r="D453" s="149"/>
      <c r="E453" s="150"/>
      <c r="F453" s="280"/>
      <c r="G453" s="280"/>
    </row>
    <row r="454" spans="1:7" ht="15" customHeight="1">
      <c r="A454" s="55"/>
      <c r="B454" s="55" t="s">
        <v>1115</v>
      </c>
      <c r="C454" s="56" t="s">
        <v>2275</v>
      </c>
      <c r="D454" s="149" t="s">
        <v>256</v>
      </c>
      <c r="E454" s="150">
        <v>1</v>
      </c>
      <c r="F454" s="280"/>
      <c r="G454" s="280"/>
    </row>
    <row r="455" spans="1:7" ht="15" customHeight="1">
      <c r="A455" s="55"/>
      <c r="B455" s="55"/>
      <c r="C455" s="56" t="s">
        <v>2274</v>
      </c>
      <c r="D455" s="149"/>
      <c r="E455" s="150"/>
      <c r="F455" s="280"/>
      <c r="G455" s="280"/>
    </row>
    <row r="456" spans="1:7" ht="15" customHeight="1">
      <c r="A456" s="55"/>
      <c r="B456" s="55"/>
      <c r="C456" s="56"/>
      <c r="D456" s="149"/>
      <c r="E456" s="150"/>
      <c r="F456" s="280"/>
      <c r="G456" s="280"/>
    </row>
    <row r="457" spans="1:7" ht="15" customHeight="1">
      <c r="A457" s="55"/>
      <c r="B457" s="55"/>
      <c r="C457" s="56"/>
      <c r="D457" s="149"/>
      <c r="E457" s="150"/>
      <c r="F457" s="280"/>
      <c r="G457" s="280"/>
    </row>
    <row r="458" spans="1:7" ht="15" customHeight="1">
      <c r="A458" s="55"/>
      <c r="B458" s="55"/>
      <c r="C458" s="56"/>
      <c r="D458" s="149"/>
      <c r="E458" s="150"/>
      <c r="F458" s="280"/>
      <c r="G458" s="280"/>
    </row>
    <row r="459" spans="1:7" s="163" customFormat="1" ht="25.05" customHeight="1">
      <c r="A459" s="157"/>
      <c r="B459" s="157" t="s">
        <v>2056</v>
      </c>
      <c r="C459" s="166"/>
      <c r="D459" s="167"/>
      <c r="E459" s="168"/>
      <c r="F459" s="307"/>
      <c r="G459" s="289"/>
    </row>
    <row r="460" spans="1:7" s="50" customFormat="1" ht="15" customHeight="1">
      <c r="A460" s="66" t="str">
        <f>$A$1</f>
        <v>Part C - Section 5 - Hot-Tapping chambers: Node NA1, ND1, ND5</v>
      </c>
      <c r="B460" s="59"/>
      <c r="C460" s="60"/>
      <c r="D460" s="135"/>
      <c r="E460" s="136"/>
      <c r="F460" s="170"/>
      <c r="G460" s="171"/>
    </row>
    <row r="461" spans="1:7" s="50" customFormat="1" ht="15" customHeight="1">
      <c r="A461" s="61"/>
      <c r="B461" s="62"/>
      <c r="C461" s="63"/>
      <c r="D461" s="139"/>
      <c r="E461" s="140"/>
      <c r="F461" s="371" t="s">
        <v>2411</v>
      </c>
      <c r="G461" s="372"/>
    </row>
    <row r="462" spans="1:7" s="50" customFormat="1" ht="15" customHeight="1">
      <c r="A462" s="67" t="s">
        <v>7</v>
      </c>
      <c r="B462" s="67" t="s">
        <v>8</v>
      </c>
      <c r="C462" s="68" t="s">
        <v>9</v>
      </c>
      <c r="D462" s="143" t="s">
        <v>10</v>
      </c>
      <c r="E462" s="143" t="s">
        <v>11</v>
      </c>
      <c r="F462" s="144" t="s">
        <v>248</v>
      </c>
      <c r="G462" s="144" t="s">
        <v>12</v>
      </c>
    </row>
    <row r="463" spans="1:7" s="50" customFormat="1" ht="15" customHeight="1">
      <c r="A463" s="69" t="s">
        <v>2055</v>
      </c>
      <c r="B463" s="69" t="s">
        <v>13</v>
      </c>
      <c r="C463" s="70"/>
      <c r="D463" s="145"/>
      <c r="E463" s="145"/>
      <c r="F463" s="146"/>
      <c r="G463" s="146"/>
    </row>
    <row r="464" spans="1:7" s="163" customFormat="1" ht="25.05" customHeight="1">
      <c r="A464" s="157"/>
      <c r="B464" s="157" t="s">
        <v>2057</v>
      </c>
      <c r="C464" s="166"/>
      <c r="D464" s="167"/>
      <c r="E464" s="168"/>
      <c r="F464" s="307"/>
      <c r="G464" s="289"/>
    </row>
    <row r="465" spans="1:7" ht="15" customHeight="1">
      <c r="A465" s="55"/>
      <c r="B465" s="55"/>
      <c r="C465" s="56"/>
      <c r="D465" s="149"/>
      <c r="E465" s="150"/>
      <c r="F465" s="280"/>
      <c r="G465" s="280"/>
    </row>
    <row r="466" spans="1:7" ht="15" customHeight="1">
      <c r="A466" s="55"/>
      <c r="B466" s="55" t="s">
        <v>1116</v>
      </c>
      <c r="C466" s="56" t="s">
        <v>2276</v>
      </c>
      <c r="D466" s="149" t="s">
        <v>256</v>
      </c>
      <c r="E466" s="150">
        <v>1</v>
      </c>
      <c r="F466" s="280"/>
      <c r="G466" s="280"/>
    </row>
    <row r="467" spans="1:7" ht="15" customHeight="1">
      <c r="A467" s="55"/>
      <c r="B467" s="55"/>
      <c r="C467" s="56" t="s">
        <v>2274</v>
      </c>
      <c r="D467" s="149"/>
      <c r="E467" s="150"/>
      <c r="F467" s="280"/>
      <c r="G467" s="280"/>
    </row>
    <row r="468" spans="1:7" ht="15" customHeight="1">
      <c r="A468" s="55"/>
      <c r="B468" s="55"/>
      <c r="C468" s="56"/>
      <c r="D468" s="149"/>
      <c r="E468" s="150"/>
      <c r="F468" s="280"/>
      <c r="G468" s="280"/>
    </row>
    <row r="469" spans="1:7" ht="15" customHeight="1">
      <c r="A469" s="55"/>
      <c r="B469" s="55" t="s">
        <v>1117</v>
      </c>
      <c r="C469" s="56" t="s">
        <v>2277</v>
      </c>
      <c r="D469" s="149" t="s">
        <v>256</v>
      </c>
      <c r="E469" s="150">
        <v>1</v>
      </c>
      <c r="F469" s="280"/>
      <c r="G469" s="280"/>
    </row>
    <row r="470" spans="1:7" ht="15" customHeight="1">
      <c r="A470" s="55"/>
      <c r="B470" s="55"/>
      <c r="C470" s="56" t="s">
        <v>2274</v>
      </c>
      <c r="D470" s="149"/>
      <c r="E470" s="150"/>
      <c r="F470" s="280"/>
      <c r="G470" s="280"/>
    </row>
    <row r="471" spans="1:7" ht="15" customHeight="1">
      <c r="A471" s="55"/>
      <c r="B471" s="55"/>
      <c r="C471" s="56"/>
      <c r="D471" s="149"/>
      <c r="E471" s="150"/>
      <c r="F471" s="280"/>
      <c r="G471" s="280"/>
    </row>
    <row r="472" spans="1:7" ht="15" customHeight="1">
      <c r="A472" s="55"/>
      <c r="B472" s="55" t="s">
        <v>1118</v>
      </c>
      <c r="C472" s="56" t="s">
        <v>2278</v>
      </c>
      <c r="D472" s="149" t="s">
        <v>256</v>
      </c>
      <c r="E472" s="150">
        <v>16</v>
      </c>
      <c r="F472" s="280"/>
      <c r="G472" s="280"/>
    </row>
    <row r="473" spans="1:7" ht="15" customHeight="1">
      <c r="A473" s="55"/>
      <c r="B473" s="55"/>
      <c r="C473" s="56" t="s">
        <v>2558</v>
      </c>
      <c r="D473" s="149"/>
      <c r="E473" s="150"/>
      <c r="F473" s="280"/>
      <c r="G473" s="280"/>
    </row>
    <row r="474" spans="1:7" ht="15" customHeight="1">
      <c r="A474" s="55"/>
      <c r="B474" s="55"/>
      <c r="C474" s="56"/>
      <c r="D474" s="149"/>
      <c r="E474" s="150"/>
      <c r="F474" s="280"/>
      <c r="G474" s="280"/>
    </row>
    <row r="475" spans="1:7" ht="15" customHeight="1">
      <c r="A475" s="55"/>
      <c r="B475" s="55" t="s">
        <v>1119</v>
      </c>
      <c r="C475" s="56" t="s">
        <v>2559</v>
      </c>
      <c r="D475" s="149" t="s">
        <v>770</v>
      </c>
      <c r="E475" s="150">
        <v>0.5</v>
      </c>
      <c r="F475" s="280"/>
      <c r="G475" s="280"/>
    </row>
    <row r="476" spans="1:7" ht="15" customHeight="1">
      <c r="A476" s="55"/>
      <c r="B476" s="55"/>
      <c r="C476" s="56" t="s">
        <v>2497</v>
      </c>
      <c r="D476" s="149"/>
      <c r="E476" s="150"/>
      <c r="F476" s="280"/>
      <c r="G476" s="280"/>
    </row>
    <row r="477" spans="1:7" ht="15" customHeight="1">
      <c r="A477" s="55"/>
      <c r="B477" s="55"/>
      <c r="C477" s="56"/>
      <c r="D477" s="149"/>
      <c r="E477" s="150"/>
      <c r="F477" s="280"/>
      <c r="G477" s="280"/>
    </row>
    <row r="478" spans="1:7" ht="15" customHeight="1">
      <c r="A478" s="55"/>
      <c r="B478" s="2" t="s">
        <v>1120</v>
      </c>
      <c r="C478" s="56" t="s">
        <v>1086</v>
      </c>
      <c r="D478" s="149" t="s">
        <v>770</v>
      </c>
      <c r="E478" s="150">
        <v>0.2</v>
      </c>
      <c r="F478" s="280"/>
      <c r="G478" s="280"/>
    </row>
    <row r="479" spans="1:7" ht="15" customHeight="1">
      <c r="A479" s="55"/>
      <c r="B479" s="55"/>
      <c r="C479" s="56"/>
      <c r="D479" s="149"/>
      <c r="E479" s="150"/>
      <c r="F479" s="280"/>
      <c r="G479" s="280"/>
    </row>
    <row r="480" spans="1:7" ht="15" customHeight="1">
      <c r="A480" s="55"/>
      <c r="B480" s="55" t="s">
        <v>947</v>
      </c>
      <c r="C480" s="56" t="s">
        <v>2562</v>
      </c>
      <c r="D480" s="149"/>
      <c r="E480" s="150"/>
      <c r="F480" s="280"/>
      <c r="G480" s="280"/>
    </row>
    <row r="481" spans="1:7" ht="15" customHeight="1">
      <c r="A481" s="55"/>
      <c r="B481" s="54"/>
      <c r="C481" s="56" t="s">
        <v>2560</v>
      </c>
      <c r="D481" s="147"/>
      <c r="E481" s="148"/>
      <c r="F481" s="305"/>
      <c r="G481" s="280"/>
    </row>
    <row r="482" spans="1:7" ht="15" customHeight="1">
      <c r="A482" s="55"/>
      <c r="B482" s="54"/>
      <c r="C482" s="56" t="s">
        <v>2561</v>
      </c>
      <c r="D482" s="147"/>
      <c r="E482" s="148"/>
      <c r="F482" s="305"/>
      <c r="G482" s="280"/>
    </row>
    <row r="483" spans="1:7" ht="15" customHeight="1">
      <c r="A483" s="55"/>
      <c r="B483" s="54"/>
      <c r="C483" s="53"/>
      <c r="D483" s="147"/>
      <c r="E483" s="148"/>
      <c r="F483" s="305"/>
      <c r="G483" s="280"/>
    </row>
    <row r="484" spans="1:7" ht="15" customHeight="1">
      <c r="A484" s="55"/>
      <c r="B484" s="55" t="s">
        <v>1121</v>
      </c>
      <c r="C484" s="56" t="s">
        <v>2273</v>
      </c>
      <c r="D484" s="149" t="s">
        <v>256</v>
      </c>
      <c r="E484" s="150">
        <v>1</v>
      </c>
      <c r="F484" s="280"/>
      <c r="G484" s="280"/>
    </row>
    <row r="485" spans="1:7" ht="15" customHeight="1">
      <c r="A485" s="55"/>
      <c r="B485" s="55"/>
      <c r="C485" s="56" t="s">
        <v>2274</v>
      </c>
      <c r="D485" s="149"/>
      <c r="E485" s="150"/>
      <c r="F485" s="280"/>
      <c r="G485" s="280"/>
    </row>
    <row r="486" spans="1:7" ht="15" customHeight="1">
      <c r="A486" s="55"/>
      <c r="B486" s="54"/>
      <c r="C486" s="53"/>
      <c r="D486" s="147"/>
      <c r="E486" s="148"/>
      <c r="F486" s="305"/>
      <c r="G486" s="280"/>
    </row>
    <row r="487" spans="1:7" ht="15" customHeight="1">
      <c r="A487" s="55"/>
      <c r="B487" s="55" t="s">
        <v>1122</v>
      </c>
      <c r="C487" s="56" t="s">
        <v>2275</v>
      </c>
      <c r="D487" s="149" t="s">
        <v>256</v>
      </c>
      <c r="E487" s="150">
        <v>1</v>
      </c>
      <c r="F487" s="280"/>
      <c r="G487" s="280"/>
    </row>
    <row r="488" spans="1:7" ht="15" customHeight="1">
      <c r="A488" s="55"/>
      <c r="B488" s="55"/>
      <c r="C488" s="56" t="s">
        <v>2274</v>
      </c>
      <c r="D488" s="149"/>
      <c r="E488" s="150"/>
      <c r="F488" s="280"/>
      <c r="G488" s="280"/>
    </row>
    <row r="489" spans="1:7" ht="15" customHeight="1">
      <c r="A489" s="55"/>
      <c r="B489" s="55"/>
      <c r="C489" s="56"/>
      <c r="D489" s="149"/>
      <c r="E489" s="150"/>
      <c r="F489" s="280"/>
      <c r="G489" s="280"/>
    </row>
    <row r="490" spans="1:7" ht="15" customHeight="1">
      <c r="A490" s="55"/>
      <c r="B490" s="55" t="s">
        <v>1123</v>
      </c>
      <c r="C490" s="56" t="s">
        <v>2276</v>
      </c>
      <c r="D490" s="149" t="s">
        <v>256</v>
      </c>
      <c r="E490" s="150">
        <v>1</v>
      </c>
      <c r="F490" s="280"/>
      <c r="G490" s="280"/>
    </row>
    <row r="491" spans="1:7" ht="15" customHeight="1">
      <c r="A491" s="55"/>
      <c r="B491" s="55"/>
      <c r="C491" s="56" t="s">
        <v>2274</v>
      </c>
      <c r="D491" s="149"/>
      <c r="E491" s="150"/>
      <c r="F491" s="280"/>
      <c r="G491" s="280"/>
    </row>
    <row r="492" spans="1:7" ht="15" customHeight="1">
      <c r="A492" s="55"/>
      <c r="B492" s="55"/>
      <c r="C492" s="56"/>
      <c r="D492" s="149"/>
      <c r="E492" s="150"/>
      <c r="F492" s="280"/>
      <c r="G492" s="280"/>
    </row>
    <row r="493" spans="1:7" ht="15" customHeight="1">
      <c r="A493" s="55"/>
      <c r="B493" s="55" t="s">
        <v>1124</v>
      </c>
      <c r="C493" s="56" t="s">
        <v>2277</v>
      </c>
      <c r="D493" s="149" t="s">
        <v>256</v>
      </c>
      <c r="E493" s="150">
        <v>1</v>
      </c>
      <c r="F493" s="280"/>
      <c r="G493" s="280"/>
    </row>
    <row r="494" spans="1:7" ht="15" customHeight="1">
      <c r="A494" s="55"/>
      <c r="B494" s="55"/>
      <c r="C494" s="56" t="s">
        <v>2274</v>
      </c>
      <c r="D494" s="149"/>
      <c r="E494" s="150"/>
      <c r="F494" s="280"/>
      <c r="G494" s="280"/>
    </row>
    <row r="495" spans="1:7" ht="15" customHeight="1">
      <c r="A495" s="55"/>
      <c r="B495" s="55"/>
      <c r="C495" s="56"/>
      <c r="D495" s="149"/>
      <c r="E495" s="150"/>
      <c r="F495" s="280"/>
      <c r="G495" s="280"/>
    </row>
    <row r="496" spans="1:7" ht="15" customHeight="1">
      <c r="A496" s="55"/>
      <c r="B496" s="55" t="s">
        <v>1125</v>
      </c>
      <c r="C496" s="56" t="s">
        <v>2278</v>
      </c>
      <c r="D496" s="149" t="s">
        <v>256</v>
      </c>
      <c r="E496" s="150">
        <v>16</v>
      </c>
      <c r="F496" s="280"/>
      <c r="G496" s="280"/>
    </row>
    <row r="497" spans="1:7" ht="15" customHeight="1">
      <c r="A497" s="55"/>
      <c r="B497" s="55"/>
      <c r="C497" s="56" t="s">
        <v>2279</v>
      </c>
      <c r="D497" s="149"/>
      <c r="E497" s="150"/>
      <c r="F497" s="280"/>
      <c r="G497" s="280"/>
    </row>
    <row r="498" spans="1:7" ht="15" customHeight="1">
      <c r="A498" s="55"/>
      <c r="B498" s="55"/>
      <c r="C498" s="56"/>
      <c r="D498" s="149"/>
      <c r="E498" s="150"/>
      <c r="F498" s="280"/>
      <c r="G498" s="280"/>
    </row>
    <row r="499" spans="1:7" ht="15" customHeight="1">
      <c r="A499" s="55"/>
      <c r="B499" s="55" t="s">
        <v>1126</v>
      </c>
      <c r="C499" s="56" t="s">
        <v>2559</v>
      </c>
      <c r="D499" s="149" t="s">
        <v>770</v>
      </c>
      <c r="E499" s="150">
        <v>0.5</v>
      </c>
      <c r="F499" s="280"/>
      <c r="G499" s="280"/>
    </row>
    <row r="500" spans="1:7" ht="15" customHeight="1">
      <c r="A500" s="55"/>
      <c r="B500" s="55"/>
      <c r="C500" s="56" t="s">
        <v>2497</v>
      </c>
      <c r="D500" s="149"/>
      <c r="E500" s="150"/>
      <c r="F500" s="280"/>
      <c r="G500" s="280"/>
    </row>
    <row r="501" spans="1:7" ht="15" customHeight="1">
      <c r="A501" s="55"/>
      <c r="B501" s="55"/>
      <c r="C501" s="56"/>
      <c r="D501" s="149"/>
      <c r="E501" s="150"/>
      <c r="F501" s="280"/>
      <c r="G501" s="280"/>
    </row>
    <row r="502" spans="1:7" ht="15" customHeight="1">
      <c r="A502" s="55"/>
      <c r="B502" s="2" t="s">
        <v>1127</v>
      </c>
      <c r="C502" s="56" t="s">
        <v>1086</v>
      </c>
      <c r="D502" s="149" t="s">
        <v>770</v>
      </c>
      <c r="E502" s="150">
        <v>0.2</v>
      </c>
      <c r="F502" s="280"/>
      <c r="G502" s="280"/>
    </row>
    <row r="503" spans="1:7" ht="15" customHeight="1">
      <c r="A503" s="55"/>
      <c r="B503" s="2"/>
      <c r="C503" s="56"/>
      <c r="D503" s="149"/>
      <c r="E503" s="150"/>
      <c r="F503" s="280"/>
      <c r="G503" s="280"/>
    </row>
    <row r="504" spans="1:7" ht="15" customHeight="1">
      <c r="A504" s="55"/>
      <c r="B504" s="55" t="s">
        <v>948</v>
      </c>
      <c r="C504" s="56" t="s">
        <v>2564</v>
      </c>
      <c r="D504" s="149"/>
      <c r="E504" s="150"/>
      <c r="F504" s="280"/>
      <c r="G504" s="280"/>
    </row>
    <row r="505" spans="1:7" ht="15" customHeight="1">
      <c r="A505" s="55"/>
      <c r="B505" s="2"/>
      <c r="C505" s="56" t="s">
        <v>2507</v>
      </c>
      <c r="D505" s="149"/>
      <c r="E505" s="150"/>
      <c r="F505" s="280"/>
      <c r="G505" s="280"/>
    </row>
    <row r="506" spans="1:7" ht="15" customHeight="1">
      <c r="A506" s="55"/>
      <c r="B506" s="2"/>
      <c r="C506" s="56" t="s">
        <v>2563</v>
      </c>
      <c r="D506" s="149"/>
      <c r="E506" s="150"/>
      <c r="F506" s="280"/>
      <c r="G506" s="280"/>
    </row>
    <row r="507" spans="1:7" ht="15" customHeight="1">
      <c r="A507" s="55"/>
      <c r="B507" s="2"/>
      <c r="C507" s="56"/>
      <c r="D507" s="149"/>
      <c r="E507" s="150"/>
      <c r="F507" s="280"/>
      <c r="G507" s="280"/>
    </row>
    <row r="508" spans="1:7" ht="15" customHeight="1">
      <c r="A508" s="55"/>
      <c r="B508" s="55" t="s">
        <v>1128</v>
      </c>
      <c r="C508" s="56" t="s">
        <v>2273</v>
      </c>
      <c r="D508" s="149" t="s">
        <v>256</v>
      </c>
      <c r="E508" s="150">
        <v>1</v>
      </c>
      <c r="F508" s="280"/>
      <c r="G508" s="280"/>
    </row>
    <row r="509" spans="1:7" ht="15" customHeight="1">
      <c r="A509" s="55"/>
      <c r="B509" s="55"/>
      <c r="C509" s="56" t="s">
        <v>2274</v>
      </c>
      <c r="D509" s="149"/>
      <c r="E509" s="150"/>
      <c r="F509" s="280"/>
      <c r="G509" s="280"/>
    </row>
    <row r="510" spans="1:7" ht="15" customHeight="1">
      <c r="A510" s="55"/>
      <c r="B510" s="55"/>
      <c r="C510" s="56"/>
      <c r="D510" s="149"/>
      <c r="E510" s="150"/>
      <c r="F510" s="280"/>
      <c r="G510" s="305"/>
    </row>
    <row r="511" spans="1:7" ht="15" customHeight="1">
      <c r="A511" s="55"/>
      <c r="B511" s="55" t="s">
        <v>1129</v>
      </c>
      <c r="C511" s="56" t="s">
        <v>2275</v>
      </c>
      <c r="D511" s="149" t="s">
        <v>256</v>
      </c>
      <c r="E511" s="150">
        <v>1</v>
      </c>
      <c r="F511" s="280"/>
      <c r="G511" s="280"/>
    </row>
    <row r="512" spans="1:7" ht="15" customHeight="1">
      <c r="A512" s="55"/>
      <c r="B512" s="2"/>
      <c r="C512" s="56" t="s">
        <v>2274</v>
      </c>
      <c r="D512" s="149"/>
      <c r="E512" s="150"/>
      <c r="F512" s="280"/>
      <c r="G512" s="280"/>
    </row>
    <row r="513" spans="1:7" ht="15" customHeight="1">
      <c r="A513" s="55"/>
      <c r="B513" s="2"/>
      <c r="C513" s="56"/>
      <c r="D513" s="149"/>
      <c r="E513" s="150"/>
      <c r="F513" s="280"/>
      <c r="G513" s="280"/>
    </row>
    <row r="514" spans="1:7" ht="15" customHeight="1">
      <c r="A514" s="55"/>
      <c r="B514" s="55" t="s">
        <v>1130</v>
      </c>
      <c r="C514" s="56" t="s">
        <v>2276</v>
      </c>
      <c r="D514" s="149" t="s">
        <v>256</v>
      </c>
      <c r="E514" s="150">
        <v>1</v>
      </c>
      <c r="F514" s="280"/>
      <c r="G514" s="280"/>
    </row>
    <row r="515" spans="1:7" ht="15" customHeight="1">
      <c r="A515" s="55"/>
      <c r="B515" s="55"/>
      <c r="C515" s="56" t="s">
        <v>2274</v>
      </c>
      <c r="D515" s="149"/>
      <c r="E515" s="150"/>
      <c r="F515" s="280"/>
      <c r="G515" s="280"/>
    </row>
    <row r="516" spans="1:7" ht="15" customHeight="1">
      <c r="A516" s="55"/>
      <c r="B516" s="55"/>
      <c r="C516" s="56"/>
      <c r="D516" s="149"/>
      <c r="E516" s="150"/>
      <c r="F516" s="280"/>
      <c r="G516" s="280"/>
    </row>
    <row r="517" spans="1:7" ht="15" customHeight="1">
      <c r="A517" s="55"/>
      <c r="B517" s="55" t="s">
        <v>1131</v>
      </c>
      <c r="C517" s="56" t="s">
        <v>1081</v>
      </c>
      <c r="D517" s="149" t="s">
        <v>256</v>
      </c>
      <c r="E517" s="150">
        <v>1</v>
      </c>
      <c r="F517" s="280"/>
      <c r="G517" s="280"/>
    </row>
    <row r="518" spans="1:7" ht="15" customHeight="1">
      <c r="A518" s="55"/>
      <c r="B518" s="55"/>
      <c r="C518" s="56" t="s">
        <v>2274</v>
      </c>
      <c r="D518" s="149"/>
      <c r="E518" s="150"/>
      <c r="F518" s="280"/>
      <c r="G518" s="280"/>
    </row>
    <row r="519" spans="1:7" ht="15" customHeight="1">
      <c r="A519" s="55"/>
      <c r="B519" s="55"/>
      <c r="C519" s="56"/>
      <c r="D519" s="149"/>
      <c r="E519" s="150"/>
      <c r="F519" s="280"/>
      <c r="G519" s="280"/>
    </row>
    <row r="520" spans="1:7" ht="15" customHeight="1">
      <c r="A520" s="55"/>
      <c r="B520" s="55" t="s">
        <v>1132</v>
      </c>
      <c r="C520" s="56" t="s">
        <v>831</v>
      </c>
      <c r="D520" s="149" t="s">
        <v>256</v>
      </c>
      <c r="E520" s="150">
        <v>20</v>
      </c>
      <c r="F520" s="280"/>
      <c r="G520" s="280"/>
    </row>
    <row r="521" spans="1:7" ht="15" customHeight="1">
      <c r="A521" s="55"/>
      <c r="B521" s="2"/>
      <c r="C521" s="56" t="s">
        <v>2279</v>
      </c>
      <c r="D521" s="149"/>
      <c r="E521" s="150"/>
      <c r="F521" s="280"/>
      <c r="G521" s="280"/>
    </row>
    <row r="522" spans="1:7" ht="15" customHeight="1">
      <c r="A522" s="55"/>
      <c r="B522" s="2"/>
      <c r="C522" s="56"/>
      <c r="D522" s="149"/>
      <c r="E522" s="150"/>
      <c r="F522" s="280"/>
      <c r="G522" s="280"/>
    </row>
    <row r="523" spans="1:7" ht="15" customHeight="1">
      <c r="A523" s="55"/>
      <c r="B523" s="55"/>
      <c r="C523" s="56"/>
      <c r="D523" s="149"/>
      <c r="E523" s="150"/>
      <c r="F523" s="280"/>
      <c r="G523" s="280"/>
    </row>
    <row r="524" spans="1:7" s="162" customFormat="1" ht="25.05" customHeight="1">
      <c r="A524" s="157"/>
      <c r="B524" s="157" t="s">
        <v>2056</v>
      </c>
      <c r="C524" s="159"/>
      <c r="D524" s="160"/>
      <c r="E524" s="161"/>
      <c r="F524" s="306"/>
      <c r="G524" s="289"/>
    </row>
    <row r="525" spans="1:7" s="50" customFormat="1" ht="15" customHeight="1">
      <c r="A525" s="66" t="str">
        <f>$A$1</f>
        <v>Part C - Section 5 - Hot-Tapping chambers: Node NA1, ND1, ND5</v>
      </c>
      <c r="B525" s="59"/>
      <c r="C525" s="60"/>
      <c r="D525" s="135"/>
      <c r="E525" s="136"/>
      <c r="F525" s="170"/>
      <c r="G525" s="171"/>
    </row>
    <row r="526" spans="1:7" s="50" customFormat="1" ht="15" customHeight="1">
      <c r="A526" s="61"/>
      <c r="B526" s="62"/>
      <c r="C526" s="63"/>
      <c r="D526" s="139"/>
      <c r="E526" s="140"/>
      <c r="F526" s="371" t="s">
        <v>2411</v>
      </c>
      <c r="G526" s="372"/>
    </row>
    <row r="527" spans="1:7" s="50" customFormat="1" ht="15" customHeight="1">
      <c r="A527" s="67" t="s">
        <v>7</v>
      </c>
      <c r="B527" s="67" t="s">
        <v>8</v>
      </c>
      <c r="C527" s="68" t="s">
        <v>9</v>
      </c>
      <c r="D527" s="143" t="s">
        <v>10</v>
      </c>
      <c r="E527" s="143" t="s">
        <v>11</v>
      </c>
      <c r="F527" s="144" t="s">
        <v>248</v>
      </c>
      <c r="G527" s="144" t="s">
        <v>12</v>
      </c>
    </row>
    <row r="528" spans="1:7" s="50" customFormat="1" ht="15" customHeight="1">
      <c r="A528" s="69" t="s">
        <v>2055</v>
      </c>
      <c r="B528" s="69" t="s">
        <v>13</v>
      </c>
      <c r="C528" s="70"/>
      <c r="D528" s="145"/>
      <c r="E528" s="145"/>
      <c r="F528" s="146"/>
      <c r="G528" s="146"/>
    </row>
    <row r="529" spans="1:7" s="50" customFormat="1" ht="25.05" customHeight="1">
      <c r="A529" s="65"/>
      <c r="B529" s="157" t="s">
        <v>2057</v>
      </c>
      <c r="C529" s="71"/>
      <c r="D529" s="190"/>
      <c r="E529" s="191"/>
      <c r="F529" s="314"/>
      <c r="G529" s="315"/>
    </row>
    <row r="530" spans="1:7" ht="15" customHeight="1">
      <c r="A530" s="55"/>
      <c r="B530" s="55"/>
      <c r="C530" s="56"/>
      <c r="D530" s="149"/>
      <c r="E530" s="150"/>
      <c r="F530" s="280"/>
      <c r="G530" s="280"/>
    </row>
    <row r="531" spans="1:7" ht="15" customHeight="1">
      <c r="A531" s="55"/>
      <c r="B531" s="55" t="s">
        <v>1133</v>
      </c>
      <c r="C531" s="56" t="s">
        <v>2559</v>
      </c>
      <c r="D531" s="149" t="s">
        <v>770</v>
      </c>
      <c r="E531" s="150">
        <v>0.5</v>
      </c>
      <c r="F531" s="280"/>
      <c r="G531" s="280"/>
    </row>
    <row r="532" spans="1:7" ht="15" customHeight="1">
      <c r="A532" s="55"/>
      <c r="B532" s="55"/>
      <c r="C532" s="56" t="s">
        <v>2497</v>
      </c>
      <c r="D532" s="149"/>
      <c r="E532" s="150"/>
      <c r="F532" s="280"/>
      <c r="G532" s="280"/>
    </row>
    <row r="533" spans="1:7" s="50" customFormat="1" ht="15" customHeight="1">
      <c r="A533" s="54"/>
      <c r="B533" s="54"/>
      <c r="C533" s="53"/>
      <c r="D533" s="147"/>
      <c r="E533" s="148"/>
      <c r="F533" s="280"/>
      <c r="G533" s="280"/>
    </row>
    <row r="534" spans="1:7" ht="15" customHeight="1">
      <c r="A534" s="55"/>
      <c r="B534" s="2" t="s">
        <v>1134</v>
      </c>
      <c r="C534" s="56" t="s">
        <v>1086</v>
      </c>
      <c r="D534" s="149" t="s">
        <v>770</v>
      </c>
      <c r="E534" s="150">
        <v>0.2</v>
      </c>
      <c r="F534" s="280"/>
      <c r="G534" s="280"/>
    </row>
    <row r="535" spans="1:7" ht="15" customHeight="1">
      <c r="A535" s="55"/>
      <c r="B535" s="55"/>
      <c r="C535" s="56"/>
      <c r="D535" s="149"/>
      <c r="E535" s="150"/>
      <c r="F535" s="280"/>
      <c r="G535" s="280"/>
    </row>
    <row r="536" spans="1:7" s="50" customFormat="1" ht="15" customHeight="1">
      <c r="A536" s="55" t="s">
        <v>842</v>
      </c>
      <c r="B536" s="54" t="s">
        <v>1135</v>
      </c>
      <c r="C536" s="53" t="s">
        <v>1054</v>
      </c>
      <c r="D536" s="147"/>
      <c r="E536" s="148"/>
      <c r="F536" s="305"/>
      <c r="G536" s="305"/>
    </row>
    <row r="537" spans="1:7" s="50" customFormat="1" ht="15" customHeight="1">
      <c r="A537" s="55"/>
      <c r="B537" s="54"/>
      <c r="C537" s="53"/>
      <c r="D537" s="147"/>
      <c r="E537" s="148"/>
      <c r="F537" s="305"/>
      <c r="G537" s="305"/>
    </row>
    <row r="538" spans="1:7" ht="15" customHeight="1">
      <c r="A538" s="55"/>
      <c r="B538" s="55" t="s">
        <v>950</v>
      </c>
      <c r="C538" s="56" t="s">
        <v>846</v>
      </c>
      <c r="D538" s="149" t="s">
        <v>276</v>
      </c>
      <c r="E538" s="150">
        <v>190</v>
      </c>
      <c r="F538" s="280"/>
      <c r="G538" s="280"/>
    </row>
    <row r="539" spans="1:7" ht="15" customHeight="1">
      <c r="A539" s="55"/>
      <c r="B539" s="55"/>
      <c r="C539" s="56"/>
      <c r="D539" s="149"/>
      <c r="E539" s="150"/>
      <c r="F539" s="280"/>
      <c r="G539" s="280"/>
    </row>
    <row r="540" spans="1:7" s="50" customFormat="1" ht="15" customHeight="1">
      <c r="A540" s="55"/>
      <c r="B540" s="54"/>
      <c r="C540" s="53" t="s">
        <v>847</v>
      </c>
      <c r="D540" s="147"/>
      <c r="E540" s="148"/>
      <c r="F540" s="305"/>
      <c r="G540" s="305"/>
    </row>
    <row r="541" spans="1:7" s="50" customFormat="1" ht="15" customHeight="1">
      <c r="A541" s="55"/>
      <c r="B541" s="54"/>
      <c r="C541" s="53"/>
      <c r="D541" s="147"/>
      <c r="E541" s="148"/>
      <c r="F541" s="305"/>
      <c r="G541" s="305"/>
    </row>
    <row r="542" spans="1:7" s="50" customFormat="1" ht="15" customHeight="1">
      <c r="A542" s="55" t="s">
        <v>848</v>
      </c>
      <c r="B542" s="54" t="s">
        <v>1136</v>
      </c>
      <c r="C542" s="53" t="s">
        <v>850</v>
      </c>
      <c r="D542" s="147"/>
      <c r="E542" s="148"/>
      <c r="F542" s="305"/>
      <c r="G542" s="305"/>
    </row>
    <row r="543" spans="1:7" s="50" customFormat="1" ht="15" customHeight="1">
      <c r="A543" s="55"/>
      <c r="B543" s="54"/>
      <c r="C543" s="53"/>
      <c r="D543" s="147"/>
      <c r="E543" s="148"/>
      <c r="F543" s="305"/>
      <c r="G543" s="305"/>
    </row>
    <row r="544" spans="1:7" ht="15" customHeight="1">
      <c r="A544" s="55"/>
      <c r="B544" s="55" t="s">
        <v>970</v>
      </c>
      <c r="C544" s="56" t="s">
        <v>2283</v>
      </c>
      <c r="D544" s="149" t="s">
        <v>276</v>
      </c>
      <c r="E544" s="150">
        <v>165</v>
      </c>
      <c r="F544" s="280"/>
      <c r="G544" s="280"/>
    </row>
    <row r="545" spans="1:7" ht="15" customHeight="1">
      <c r="A545" s="55"/>
      <c r="B545" s="55"/>
      <c r="C545" s="56" t="s">
        <v>2284</v>
      </c>
      <c r="D545" s="149"/>
      <c r="E545" s="150"/>
      <c r="F545" s="280"/>
      <c r="G545" s="280"/>
    </row>
    <row r="546" spans="1:7" ht="15" customHeight="1">
      <c r="A546" s="55"/>
      <c r="B546" s="55"/>
      <c r="C546" s="56"/>
      <c r="D546" s="149"/>
      <c r="E546" s="150"/>
      <c r="F546" s="280"/>
      <c r="G546" s="280"/>
    </row>
    <row r="547" spans="1:7" s="50" customFormat="1" ht="15" customHeight="1">
      <c r="A547" s="55" t="s">
        <v>852</v>
      </c>
      <c r="B547" s="54" t="s">
        <v>1137</v>
      </c>
      <c r="C547" s="53" t="s">
        <v>854</v>
      </c>
      <c r="D547" s="147"/>
      <c r="E547" s="148"/>
      <c r="F547" s="305"/>
      <c r="G547" s="305"/>
    </row>
    <row r="548" spans="1:7" s="50" customFormat="1" ht="15" customHeight="1">
      <c r="A548" s="55"/>
      <c r="B548" s="54"/>
      <c r="C548" s="53"/>
      <c r="D548" s="147"/>
      <c r="E548" s="148"/>
      <c r="F548" s="305"/>
      <c r="G548" s="305"/>
    </row>
    <row r="549" spans="1:7" s="50" customFormat="1" ht="15" customHeight="1">
      <c r="A549" s="55"/>
      <c r="B549" s="54" t="s">
        <v>971</v>
      </c>
      <c r="C549" s="53" t="s">
        <v>1087</v>
      </c>
      <c r="D549" s="147"/>
      <c r="E549" s="148"/>
      <c r="F549" s="305"/>
      <c r="G549" s="305"/>
    </row>
    <row r="550" spans="1:7" s="50" customFormat="1" ht="15" customHeight="1">
      <c r="A550" s="55"/>
      <c r="B550" s="54"/>
      <c r="C550" s="53"/>
      <c r="D550" s="147"/>
      <c r="E550" s="148"/>
      <c r="F550" s="305"/>
      <c r="G550" s="305"/>
    </row>
    <row r="551" spans="1:7" ht="15" customHeight="1">
      <c r="A551" s="55"/>
      <c r="B551" s="55" t="s">
        <v>1138</v>
      </c>
      <c r="C551" s="56" t="s">
        <v>1995</v>
      </c>
      <c r="D551" s="149" t="s">
        <v>243</v>
      </c>
      <c r="E551" s="150">
        <v>18</v>
      </c>
      <c r="F551" s="280"/>
      <c r="G551" s="280"/>
    </row>
    <row r="552" spans="1:7" s="50" customFormat="1" ht="15" customHeight="1">
      <c r="A552" s="55"/>
      <c r="B552" s="54"/>
      <c r="C552" s="53"/>
      <c r="D552" s="147"/>
      <c r="E552" s="148"/>
      <c r="F552" s="305"/>
      <c r="G552" s="305"/>
    </row>
    <row r="553" spans="1:7" s="50" customFormat="1" ht="15" customHeight="1">
      <c r="A553" s="55"/>
      <c r="B553" s="54" t="s">
        <v>3308</v>
      </c>
      <c r="C553" s="53" t="s">
        <v>856</v>
      </c>
      <c r="D553" s="147"/>
      <c r="E553" s="148"/>
      <c r="F553" s="305"/>
      <c r="G553" s="305"/>
    </row>
    <row r="554" spans="1:7" s="50" customFormat="1" ht="15" customHeight="1">
      <c r="A554" s="55"/>
      <c r="B554" s="54"/>
      <c r="C554" s="53"/>
      <c r="D554" s="147"/>
      <c r="E554" s="148"/>
      <c r="F554" s="305"/>
      <c r="G554" s="305"/>
    </row>
    <row r="555" spans="1:7" ht="15" customHeight="1">
      <c r="A555" s="55"/>
      <c r="B555" s="55" t="s">
        <v>3309</v>
      </c>
      <c r="C555" s="56" t="s">
        <v>1983</v>
      </c>
      <c r="D555" s="149" t="s">
        <v>256</v>
      </c>
      <c r="E555" s="150">
        <v>3</v>
      </c>
      <c r="F555" s="280"/>
      <c r="G555" s="280"/>
    </row>
    <row r="556" spans="1:7" ht="15" customHeight="1">
      <c r="A556" s="55"/>
      <c r="B556" s="55"/>
      <c r="C556" s="56"/>
      <c r="D556" s="149"/>
      <c r="E556" s="150"/>
      <c r="F556" s="305"/>
      <c r="G556" s="280"/>
    </row>
    <row r="557" spans="1:7" s="50" customFormat="1" ht="15" customHeight="1">
      <c r="A557" s="55"/>
      <c r="B557" s="54" t="s">
        <v>3310</v>
      </c>
      <c r="C557" s="53" t="s">
        <v>1092</v>
      </c>
      <c r="D557" s="147"/>
      <c r="E557" s="148"/>
      <c r="F557" s="305"/>
      <c r="G557" s="305"/>
    </row>
    <row r="558" spans="1:7" s="50" customFormat="1" ht="15" customHeight="1">
      <c r="A558" s="55"/>
      <c r="B558" s="54"/>
      <c r="C558" s="53"/>
      <c r="D558" s="147"/>
      <c r="E558" s="148"/>
      <c r="F558" s="305"/>
      <c r="G558" s="305"/>
    </row>
    <row r="559" spans="1:7" ht="15" customHeight="1">
      <c r="A559" s="55"/>
      <c r="B559" s="55" t="s">
        <v>3311</v>
      </c>
      <c r="C559" s="56" t="s">
        <v>1994</v>
      </c>
      <c r="D559" s="149" t="s">
        <v>276</v>
      </c>
      <c r="E559" s="150">
        <v>15</v>
      </c>
      <c r="F559" s="280"/>
      <c r="G559" s="280"/>
    </row>
    <row r="560" spans="1:7" ht="15" customHeight="1">
      <c r="A560" s="55"/>
      <c r="B560" s="55"/>
      <c r="C560" s="56"/>
      <c r="D560" s="149"/>
      <c r="E560" s="150"/>
      <c r="F560" s="280"/>
      <c r="G560" s="280"/>
    </row>
    <row r="561" spans="1:7" s="50" customFormat="1" ht="15" customHeight="1">
      <c r="A561" s="55" t="s">
        <v>858</v>
      </c>
      <c r="B561" s="54" t="s">
        <v>1139</v>
      </c>
      <c r="C561" s="53" t="s">
        <v>860</v>
      </c>
      <c r="D561" s="147"/>
      <c r="E561" s="148"/>
      <c r="F561" s="305"/>
      <c r="G561" s="305"/>
    </row>
    <row r="562" spans="1:7" s="50" customFormat="1" ht="15" customHeight="1">
      <c r="A562" s="55"/>
      <c r="B562" s="54"/>
      <c r="C562" s="53"/>
      <c r="D562" s="147"/>
      <c r="E562" s="148"/>
      <c r="F562" s="305"/>
      <c r="G562" s="305"/>
    </row>
    <row r="563" spans="1:7" ht="15" customHeight="1">
      <c r="A563" s="55"/>
      <c r="B563" s="55" t="s">
        <v>972</v>
      </c>
      <c r="C563" s="56" t="s">
        <v>1998</v>
      </c>
      <c r="D563" s="149" t="s">
        <v>256</v>
      </c>
      <c r="E563" s="150">
        <v>1</v>
      </c>
      <c r="F563" s="280"/>
      <c r="G563" s="280"/>
    </row>
    <row r="564" spans="1:7" ht="15" customHeight="1">
      <c r="A564" s="55"/>
      <c r="B564" s="55"/>
      <c r="C564" s="56"/>
      <c r="D564" s="149"/>
      <c r="E564" s="150"/>
      <c r="F564" s="280"/>
      <c r="G564" s="280"/>
    </row>
    <row r="565" spans="1:7" ht="15" customHeight="1">
      <c r="A565" s="55"/>
      <c r="B565" s="55" t="s">
        <v>974</v>
      </c>
      <c r="C565" s="56" t="s">
        <v>2000</v>
      </c>
      <c r="D565" s="149" t="s">
        <v>256</v>
      </c>
      <c r="E565" s="150">
        <v>2</v>
      </c>
      <c r="F565" s="280"/>
      <c r="G565" s="280"/>
    </row>
    <row r="566" spans="1:7" ht="15" customHeight="1">
      <c r="A566" s="55"/>
      <c r="B566" s="55"/>
      <c r="C566" s="56"/>
      <c r="D566" s="149"/>
      <c r="E566" s="150"/>
      <c r="F566" s="280"/>
      <c r="G566" s="280"/>
    </row>
    <row r="567" spans="1:7" s="50" customFormat="1" ht="15" customHeight="1">
      <c r="A567" s="55" t="s">
        <v>862</v>
      </c>
      <c r="B567" s="54" t="s">
        <v>975</v>
      </c>
      <c r="C567" s="53" t="s">
        <v>864</v>
      </c>
      <c r="D567" s="147"/>
      <c r="E567" s="148"/>
      <c r="F567" s="305"/>
      <c r="G567" s="305"/>
    </row>
    <row r="568" spans="1:7" s="50" customFormat="1" ht="15" customHeight="1">
      <c r="A568" s="54"/>
      <c r="B568" s="54"/>
      <c r="C568" s="53"/>
      <c r="D568" s="147"/>
      <c r="E568" s="148"/>
      <c r="F568" s="305"/>
      <c r="G568" s="305"/>
    </row>
    <row r="569" spans="1:7" ht="15" customHeight="1">
      <c r="A569" s="55"/>
      <c r="B569" s="55" t="s">
        <v>976</v>
      </c>
      <c r="C569" s="56" t="s">
        <v>2287</v>
      </c>
      <c r="D569" s="149" t="s">
        <v>256</v>
      </c>
      <c r="E569" s="150">
        <v>4</v>
      </c>
      <c r="F569" s="280"/>
      <c r="G569" s="280"/>
    </row>
    <row r="570" spans="1:7" ht="15" customHeight="1">
      <c r="A570" s="55"/>
      <c r="B570" s="55"/>
      <c r="C570" s="56" t="s">
        <v>2565</v>
      </c>
      <c r="D570" s="149"/>
      <c r="E570" s="150"/>
      <c r="F570" s="280"/>
      <c r="G570" s="280"/>
    </row>
    <row r="571" spans="1:7" ht="15" customHeight="1">
      <c r="A571" s="55"/>
      <c r="B571" s="55"/>
      <c r="C571" s="56"/>
      <c r="D571" s="149"/>
      <c r="E571" s="150"/>
      <c r="F571" s="280"/>
      <c r="G571" s="280"/>
    </row>
    <row r="572" spans="1:7" ht="15" customHeight="1">
      <c r="A572" s="55"/>
      <c r="B572" s="55" t="s">
        <v>977</v>
      </c>
      <c r="C572" s="56" t="s">
        <v>2287</v>
      </c>
      <c r="D572" s="149" t="s">
        <v>256</v>
      </c>
      <c r="E572" s="150">
        <v>4</v>
      </c>
      <c r="F572" s="280"/>
      <c r="G572" s="280"/>
    </row>
    <row r="573" spans="1:7" ht="15" customHeight="1">
      <c r="A573" s="55"/>
      <c r="B573" s="55"/>
      <c r="C573" s="56" t="s">
        <v>2566</v>
      </c>
      <c r="D573" s="149"/>
      <c r="E573" s="150"/>
      <c r="F573" s="280"/>
      <c r="G573" s="280"/>
    </row>
    <row r="574" spans="1:7" ht="15" customHeight="1">
      <c r="A574" s="55"/>
      <c r="B574" s="55"/>
      <c r="C574" s="56"/>
      <c r="D574" s="149"/>
      <c r="E574" s="150"/>
      <c r="F574" s="280"/>
      <c r="G574" s="280"/>
    </row>
    <row r="575" spans="1:7" ht="15" customHeight="1">
      <c r="A575" s="55"/>
      <c r="B575" s="55" t="s">
        <v>978</v>
      </c>
      <c r="C575" s="56" t="s">
        <v>2567</v>
      </c>
      <c r="D575" s="149" t="s">
        <v>256</v>
      </c>
      <c r="E575" s="150">
        <v>5</v>
      </c>
      <c r="F575" s="280"/>
      <c r="G575" s="280"/>
    </row>
    <row r="576" spans="1:7" ht="15" customHeight="1">
      <c r="A576" s="55"/>
      <c r="B576" s="55"/>
      <c r="C576" s="56" t="s">
        <v>2568</v>
      </c>
      <c r="D576" s="149"/>
      <c r="E576" s="150"/>
      <c r="F576" s="280"/>
      <c r="G576" s="280"/>
    </row>
    <row r="577" spans="1:7" ht="15" customHeight="1">
      <c r="A577" s="55"/>
      <c r="B577" s="55"/>
      <c r="C577" s="56"/>
      <c r="D577" s="149"/>
      <c r="E577" s="150"/>
      <c r="F577" s="280"/>
      <c r="G577" s="280"/>
    </row>
    <row r="578" spans="1:7" ht="15" customHeight="1">
      <c r="A578" s="55"/>
      <c r="B578" s="55"/>
      <c r="C578" s="56"/>
      <c r="D578" s="149"/>
      <c r="E578" s="150"/>
      <c r="F578" s="280"/>
      <c r="G578" s="280"/>
    </row>
    <row r="579" spans="1:7" ht="15" customHeight="1">
      <c r="A579" s="55"/>
      <c r="B579" s="55"/>
      <c r="C579" s="56"/>
      <c r="D579" s="149"/>
      <c r="E579" s="150"/>
      <c r="F579" s="280"/>
      <c r="G579" s="280"/>
    </row>
    <row r="580" spans="1:7" ht="15" customHeight="1">
      <c r="A580" s="55"/>
      <c r="B580" s="55"/>
      <c r="C580" s="56"/>
      <c r="D580" s="149"/>
      <c r="E580" s="150"/>
      <c r="F580" s="280"/>
      <c r="G580" s="280"/>
    </row>
    <row r="581" spans="1:7" ht="15" customHeight="1">
      <c r="A581" s="55"/>
      <c r="B581" s="55"/>
      <c r="C581" s="56"/>
      <c r="D581" s="149"/>
      <c r="E581" s="150"/>
      <c r="F581" s="280"/>
      <c r="G581" s="280"/>
    </row>
    <row r="582" spans="1:7" ht="15" customHeight="1">
      <c r="A582" s="55"/>
      <c r="B582" s="55"/>
      <c r="C582" s="56"/>
      <c r="D582" s="149"/>
      <c r="E582" s="150"/>
      <c r="F582" s="280"/>
      <c r="G582" s="280"/>
    </row>
    <row r="583" spans="1:7" ht="15" customHeight="1">
      <c r="A583" s="55"/>
      <c r="B583" s="55"/>
      <c r="C583" s="56"/>
      <c r="D583" s="149"/>
      <c r="E583" s="150"/>
      <c r="F583" s="280"/>
      <c r="G583" s="280"/>
    </row>
    <row r="584" spans="1:7" ht="15" customHeight="1">
      <c r="A584" s="55"/>
      <c r="B584" s="55"/>
      <c r="C584" s="56"/>
      <c r="D584" s="149"/>
      <c r="E584" s="150"/>
      <c r="F584" s="280"/>
      <c r="G584" s="280"/>
    </row>
    <row r="585" spans="1:7" ht="15" customHeight="1">
      <c r="A585" s="55"/>
      <c r="B585" s="55"/>
      <c r="C585" s="56"/>
      <c r="D585" s="149"/>
      <c r="E585" s="150"/>
      <c r="F585" s="280"/>
      <c r="G585" s="280"/>
    </row>
    <row r="586" spans="1:7" ht="15" customHeight="1">
      <c r="A586" s="55"/>
      <c r="B586" s="55"/>
      <c r="C586" s="56"/>
      <c r="D586" s="149"/>
      <c r="E586" s="150"/>
      <c r="F586" s="280"/>
      <c r="G586" s="280"/>
    </row>
    <row r="587" spans="1:7" ht="15" customHeight="1">
      <c r="A587" s="55"/>
      <c r="B587" s="55"/>
      <c r="C587" s="56"/>
      <c r="D587" s="149"/>
      <c r="E587" s="150"/>
      <c r="F587" s="280"/>
      <c r="G587" s="280"/>
    </row>
    <row r="588" spans="1:7" ht="15" customHeight="1">
      <c r="A588" s="55"/>
      <c r="B588" s="55"/>
      <c r="C588" s="56"/>
      <c r="D588" s="149"/>
      <c r="E588" s="150"/>
      <c r="F588" s="280"/>
      <c r="G588" s="280"/>
    </row>
    <row r="589" spans="1:7" s="162" customFormat="1" ht="25.05" customHeight="1">
      <c r="A589" s="157"/>
      <c r="B589" s="90" t="s">
        <v>3280</v>
      </c>
      <c r="C589" s="159"/>
      <c r="D589" s="160"/>
      <c r="E589" s="161"/>
      <c r="F589" s="306"/>
      <c r="G589" s="289"/>
    </row>
    <row r="590" spans="1:7" s="50" customFormat="1" ht="15" customHeight="1">
      <c r="A590" s="66" t="str">
        <f>$A$1</f>
        <v>Part C - Section 5 - Hot-Tapping chambers: Node NA1, ND1, ND5</v>
      </c>
      <c r="B590" s="59"/>
      <c r="C590" s="60"/>
      <c r="D590" s="135"/>
      <c r="E590" s="136"/>
      <c r="F590" s="170"/>
      <c r="G590" s="171"/>
    </row>
    <row r="591" spans="1:7" s="50" customFormat="1" ht="15" customHeight="1">
      <c r="A591" s="61"/>
      <c r="B591" s="62"/>
      <c r="C591" s="63"/>
      <c r="D591" s="139"/>
      <c r="E591" s="140"/>
      <c r="F591" s="172"/>
      <c r="G591" s="173"/>
    </row>
    <row r="592" spans="1:7" s="50" customFormat="1" ht="15" customHeight="1">
      <c r="A592" s="67" t="s">
        <v>7</v>
      </c>
      <c r="B592" s="67" t="s">
        <v>8</v>
      </c>
      <c r="C592" s="68" t="s">
        <v>9</v>
      </c>
      <c r="D592" s="143" t="s">
        <v>10</v>
      </c>
      <c r="E592" s="143" t="s">
        <v>11</v>
      </c>
      <c r="F592" s="144" t="s">
        <v>248</v>
      </c>
      <c r="G592" s="144" t="s">
        <v>12</v>
      </c>
    </row>
    <row r="593" spans="1:7" s="50" customFormat="1" ht="15" customHeight="1">
      <c r="A593" s="69" t="s">
        <v>2055</v>
      </c>
      <c r="B593" s="69" t="s">
        <v>13</v>
      </c>
      <c r="C593" s="70"/>
      <c r="D593" s="145"/>
      <c r="E593" s="145"/>
      <c r="F593" s="146"/>
      <c r="G593" s="146"/>
    </row>
    <row r="594" spans="1:7" ht="15" customHeight="1">
      <c r="A594" s="55"/>
      <c r="B594" s="55"/>
      <c r="C594" s="56"/>
      <c r="D594" s="149"/>
      <c r="E594" s="150"/>
      <c r="F594" s="280"/>
      <c r="G594" s="280"/>
    </row>
    <row r="595" spans="1:7" s="50" customFormat="1" ht="15" customHeight="1">
      <c r="A595" s="54"/>
      <c r="B595" s="54"/>
      <c r="C595" s="53" t="s">
        <v>245</v>
      </c>
      <c r="D595" s="147"/>
      <c r="E595" s="148"/>
      <c r="F595" s="305"/>
      <c r="G595" s="305"/>
    </row>
    <row r="596" spans="1:7" s="50" customFormat="1" ht="15" customHeight="1">
      <c r="A596" s="54"/>
      <c r="B596" s="54"/>
      <c r="C596" s="53"/>
      <c r="D596" s="147"/>
      <c r="E596" s="148"/>
      <c r="F596" s="305"/>
      <c r="G596" s="305"/>
    </row>
    <row r="597" spans="1:7" s="50" customFormat="1" ht="15" customHeight="1">
      <c r="A597" s="54" t="s">
        <v>249</v>
      </c>
      <c r="B597" s="54"/>
      <c r="C597" s="53" t="s">
        <v>247</v>
      </c>
      <c r="D597" s="147"/>
      <c r="E597" s="148"/>
      <c r="F597" s="305"/>
      <c r="G597" s="305"/>
    </row>
    <row r="598" spans="1:7" s="50" customFormat="1" ht="15" customHeight="1">
      <c r="A598" s="54"/>
      <c r="B598" s="54"/>
      <c r="C598" s="53"/>
      <c r="D598" s="147"/>
      <c r="E598" s="148"/>
      <c r="F598" s="305"/>
      <c r="G598" s="305"/>
    </row>
    <row r="599" spans="1:7" s="50" customFormat="1" ht="15" customHeight="1">
      <c r="A599" s="54" t="s">
        <v>368</v>
      </c>
      <c r="B599" s="54"/>
      <c r="C599" s="53" t="s">
        <v>367</v>
      </c>
      <c r="D599" s="147"/>
      <c r="E599" s="148"/>
      <c r="F599" s="305"/>
      <c r="G599" s="305"/>
    </row>
    <row r="600" spans="1:7" s="50" customFormat="1" ht="15" customHeight="1">
      <c r="A600" s="54"/>
      <c r="B600" s="54"/>
      <c r="C600" s="53"/>
      <c r="D600" s="147"/>
      <c r="E600" s="148"/>
      <c r="F600" s="305"/>
      <c r="G600" s="305"/>
    </row>
    <row r="601" spans="1:7" s="50" customFormat="1" ht="15" customHeight="1">
      <c r="A601" s="54" t="s">
        <v>511</v>
      </c>
      <c r="B601" s="54"/>
      <c r="C601" s="53" t="s">
        <v>510</v>
      </c>
      <c r="D601" s="147"/>
      <c r="E601" s="148"/>
      <c r="F601" s="305"/>
      <c r="G601" s="305"/>
    </row>
    <row r="602" spans="1:7" s="50" customFormat="1" ht="15" customHeight="1">
      <c r="A602" s="54"/>
      <c r="B602" s="54"/>
      <c r="C602" s="53"/>
      <c r="D602" s="147"/>
      <c r="E602" s="148"/>
      <c r="F602" s="305"/>
      <c r="G602" s="305"/>
    </row>
    <row r="603" spans="1:7" s="50" customFormat="1" ht="15" customHeight="1">
      <c r="A603" s="54" t="s">
        <v>982</v>
      </c>
      <c r="B603" s="54"/>
      <c r="C603" s="53" t="s">
        <v>724</v>
      </c>
      <c r="D603" s="147"/>
      <c r="E603" s="148"/>
      <c r="F603" s="305"/>
      <c r="G603" s="305"/>
    </row>
    <row r="604" spans="1:7" s="50" customFormat="1" ht="15" customHeight="1">
      <c r="A604" s="54"/>
      <c r="B604" s="54"/>
      <c r="C604" s="53"/>
      <c r="D604" s="147"/>
      <c r="E604" s="148"/>
      <c r="F604" s="305"/>
      <c r="G604" s="305"/>
    </row>
    <row r="605" spans="1:7" s="50" customFormat="1" ht="15" customHeight="1">
      <c r="A605" s="54"/>
      <c r="B605" s="54"/>
      <c r="C605" s="53"/>
      <c r="D605" s="147"/>
      <c r="E605" s="148"/>
      <c r="F605" s="305"/>
      <c r="G605" s="305"/>
    </row>
    <row r="606" spans="1:7" s="50" customFormat="1" ht="15" customHeight="1">
      <c r="A606" s="54"/>
      <c r="B606" s="54"/>
      <c r="C606" s="53"/>
      <c r="D606" s="147"/>
      <c r="E606" s="148"/>
      <c r="F606" s="305"/>
      <c r="G606" s="305"/>
    </row>
    <row r="607" spans="1:7" s="50" customFormat="1" ht="15" customHeight="1">
      <c r="A607" s="54"/>
      <c r="B607" s="54"/>
      <c r="C607" s="53"/>
      <c r="D607" s="147"/>
      <c r="E607" s="148"/>
      <c r="F607" s="305"/>
      <c r="G607" s="305"/>
    </row>
    <row r="608" spans="1:7" s="50" customFormat="1" ht="15" customHeight="1">
      <c r="A608" s="54"/>
      <c r="B608" s="54"/>
      <c r="C608" s="53"/>
      <c r="D608" s="147"/>
      <c r="E608" s="148"/>
      <c r="F608" s="305"/>
      <c r="G608" s="305"/>
    </row>
    <row r="609" spans="1:7" s="50" customFormat="1" ht="15" customHeight="1">
      <c r="A609" s="54"/>
      <c r="B609" s="54"/>
      <c r="C609" s="53"/>
      <c r="D609" s="147"/>
      <c r="E609" s="148"/>
      <c r="F609" s="305"/>
      <c r="G609" s="305"/>
    </row>
    <row r="610" spans="1:7" s="50" customFormat="1" ht="15" customHeight="1">
      <c r="A610" s="54"/>
      <c r="B610" s="54"/>
      <c r="C610" s="53"/>
      <c r="D610" s="147"/>
      <c r="E610" s="148"/>
      <c r="F610" s="305"/>
      <c r="G610" s="305"/>
    </row>
    <row r="611" spans="1:7" s="50" customFormat="1" ht="15" customHeight="1">
      <c r="A611" s="54"/>
      <c r="B611" s="58"/>
      <c r="C611" s="54"/>
      <c r="D611" s="147"/>
      <c r="E611" s="148"/>
      <c r="F611" s="305"/>
      <c r="G611" s="305"/>
    </row>
    <row r="612" spans="1:7" s="50" customFormat="1" ht="15" customHeight="1">
      <c r="A612" s="54"/>
      <c r="B612" s="54"/>
      <c r="C612" s="53"/>
      <c r="D612" s="147"/>
      <c r="E612" s="148"/>
      <c r="F612" s="305"/>
      <c r="G612" s="305"/>
    </row>
    <row r="613" spans="1:7" s="50" customFormat="1" ht="15" customHeight="1">
      <c r="A613" s="54"/>
      <c r="B613" s="54"/>
      <c r="C613" s="53"/>
      <c r="D613" s="147"/>
      <c r="E613" s="148"/>
      <c r="F613" s="305"/>
      <c r="G613" s="305"/>
    </row>
    <row r="614" spans="1:7" s="50" customFormat="1" ht="15" customHeight="1">
      <c r="A614" s="54"/>
      <c r="B614" s="54"/>
      <c r="C614" s="53"/>
      <c r="D614" s="147"/>
      <c r="E614" s="148"/>
      <c r="F614" s="305"/>
      <c r="G614" s="305"/>
    </row>
    <row r="615" spans="1:7" s="50" customFormat="1" ht="15" customHeight="1">
      <c r="A615" s="54"/>
      <c r="B615" s="54"/>
      <c r="C615" s="53"/>
      <c r="D615" s="147"/>
      <c r="E615" s="148"/>
      <c r="F615" s="305"/>
      <c r="G615" s="305"/>
    </row>
    <row r="616" spans="1:7" s="50" customFormat="1" ht="15" customHeight="1">
      <c r="A616" s="54"/>
      <c r="B616" s="54"/>
      <c r="C616" s="53"/>
      <c r="D616" s="147"/>
      <c r="E616" s="148"/>
      <c r="F616" s="305"/>
      <c r="G616" s="305"/>
    </row>
    <row r="617" spans="1:7" s="50" customFormat="1" ht="15" customHeight="1">
      <c r="A617" s="54"/>
      <c r="B617" s="54"/>
      <c r="C617" s="53"/>
      <c r="D617" s="147"/>
      <c r="E617" s="148"/>
      <c r="F617" s="305"/>
      <c r="G617" s="305"/>
    </row>
    <row r="618" spans="1:7" s="50" customFormat="1" ht="15" customHeight="1">
      <c r="A618" s="54"/>
      <c r="B618" s="54"/>
      <c r="C618" s="53"/>
      <c r="D618" s="147"/>
      <c r="E618" s="148"/>
      <c r="F618" s="305"/>
      <c r="G618" s="305"/>
    </row>
    <row r="619" spans="1:7" s="50" customFormat="1" ht="15" customHeight="1">
      <c r="A619" s="54"/>
      <c r="B619" s="54"/>
      <c r="C619" s="53"/>
      <c r="D619" s="147"/>
      <c r="E619" s="148"/>
      <c r="F619" s="305"/>
      <c r="G619" s="305"/>
    </row>
    <row r="620" spans="1:7" s="50" customFormat="1" ht="15" customHeight="1">
      <c r="A620" s="54"/>
      <c r="B620" s="54"/>
      <c r="C620" s="53"/>
      <c r="D620" s="147"/>
      <c r="E620" s="148"/>
      <c r="F620" s="305"/>
      <c r="G620" s="305"/>
    </row>
    <row r="621" spans="1:7" s="50" customFormat="1" ht="15" customHeight="1">
      <c r="A621" s="54"/>
      <c r="B621" s="54"/>
      <c r="C621" s="53"/>
      <c r="D621" s="147"/>
      <c r="E621" s="148"/>
      <c r="F621" s="305"/>
      <c r="G621" s="305"/>
    </row>
    <row r="622" spans="1:7" s="50" customFormat="1" ht="15" customHeight="1">
      <c r="A622" s="54"/>
      <c r="B622" s="54"/>
      <c r="C622" s="53"/>
      <c r="D622" s="147"/>
      <c r="E622" s="148"/>
      <c r="F622" s="305"/>
      <c r="G622" s="305"/>
    </row>
    <row r="623" spans="1:7" s="50" customFormat="1" ht="15" customHeight="1">
      <c r="A623" s="54"/>
      <c r="B623" s="54"/>
      <c r="C623" s="53"/>
      <c r="D623" s="147"/>
      <c r="E623" s="148"/>
      <c r="F623" s="305"/>
      <c r="G623" s="305"/>
    </row>
    <row r="624" spans="1:7" s="50" customFormat="1" ht="15" customHeight="1">
      <c r="A624" s="54"/>
      <c r="B624" s="54"/>
      <c r="C624" s="53"/>
      <c r="D624" s="147"/>
      <c r="E624" s="148"/>
      <c r="F624" s="305"/>
      <c r="G624" s="305"/>
    </row>
    <row r="625" spans="1:7" s="50" customFormat="1" ht="15" customHeight="1">
      <c r="A625" s="54"/>
      <c r="B625" s="54"/>
      <c r="C625" s="53"/>
      <c r="D625" s="147"/>
      <c r="E625" s="148"/>
      <c r="F625" s="305"/>
      <c r="G625" s="305"/>
    </row>
    <row r="626" spans="1:7" s="50" customFormat="1" ht="15" customHeight="1">
      <c r="A626" s="54"/>
      <c r="B626" s="54"/>
      <c r="C626" s="53"/>
      <c r="D626" s="147"/>
      <c r="E626" s="148"/>
      <c r="F626" s="305"/>
      <c r="G626" s="305"/>
    </row>
    <row r="627" spans="1:7" s="50" customFormat="1" ht="15" customHeight="1">
      <c r="A627" s="54"/>
      <c r="B627" s="54"/>
      <c r="C627" s="53"/>
      <c r="D627" s="147"/>
      <c r="E627" s="148"/>
      <c r="F627" s="305"/>
      <c r="G627" s="305"/>
    </row>
    <row r="628" spans="1:7" s="50" customFormat="1" ht="15" customHeight="1">
      <c r="A628" s="54"/>
      <c r="B628" s="54"/>
      <c r="C628" s="53"/>
      <c r="D628" s="147"/>
      <c r="E628" s="148"/>
      <c r="F628" s="305"/>
      <c r="G628" s="305"/>
    </row>
    <row r="629" spans="1:7" s="50" customFormat="1" ht="15" customHeight="1">
      <c r="A629" s="54"/>
      <c r="B629" s="54"/>
      <c r="C629" s="53"/>
      <c r="D629" s="147"/>
      <c r="E629" s="148"/>
      <c r="F629" s="305"/>
      <c r="G629" s="305"/>
    </row>
    <row r="630" spans="1:7" s="50" customFormat="1" ht="15" customHeight="1">
      <c r="A630" s="54"/>
      <c r="B630" s="54"/>
      <c r="C630" s="53"/>
      <c r="D630" s="147"/>
      <c r="E630" s="148"/>
      <c r="F630" s="305"/>
      <c r="G630" s="305"/>
    </row>
    <row r="631" spans="1:7" s="50" customFormat="1" ht="15" customHeight="1">
      <c r="A631" s="54"/>
      <c r="B631" s="54"/>
      <c r="C631" s="53"/>
      <c r="D631" s="147"/>
      <c r="E631" s="148"/>
      <c r="F631" s="305"/>
      <c r="G631" s="305"/>
    </row>
    <row r="632" spans="1:7" s="50" customFormat="1" ht="15" customHeight="1">
      <c r="A632" s="54"/>
      <c r="B632" s="54"/>
      <c r="C632" s="53"/>
      <c r="D632" s="147"/>
      <c r="E632" s="148"/>
      <c r="F632" s="305"/>
      <c r="G632" s="305"/>
    </row>
    <row r="633" spans="1:7" s="50" customFormat="1" ht="15" customHeight="1">
      <c r="A633" s="54"/>
      <c r="B633" s="54"/>
      <c r="C633" s="53"/>
      <c r="D633" s="147"/>
      <c r="E633" s="148"/>
      <c r="F633" s="305"/>
      <c r="G633" s="305"/>
    </row>
    <row r="634" spans="1:7" s="50" customFormat="1" ht="15" customHeight="1">
      <c r="A634" s="54"/>
      <c r="B634" s="54"/>
      <c r="C634" s="53"/>
      <c r="D634" s="147"/>
      <c r="E634" s="148"/>
      <c r="F634" s="305"/>
      <c r="G634" s="305"/>
    </row>
    <row r="635" spans="1:7" s="50" customFormat="1" ht="15" customHeight="1">
      <c r="A635" s="54"/>
      <c r="B635" s="54"/>
      <c r="C635" s="53"/>
      <c r="D635" s="147"/>
      <c r="E635" s="148"/>
      <c r="F635" s="305"/>
      <c r="G635" s="305"/>
    </row>
    <row r="636" spans="1:7" s="50" customFormat="1" ht="15" customHeight="1">
      <c r="A636" s="54"/>
      <c r="B636" s="54"/>
      <c r="C636" s="53"/>
      <c r="D636" s="147"/>
      <c r="E636" s="148"/>
      <c r="F636" s="305"/>
      <c r="G636" s="305"/>
    </row>
    <row r="637" spans="1:7" s="50" customFormat="1" ht="15" customHeight="1">
      <c r="A637" s="54"/>
      <c r="B637" s="54"/>
      <c r="C637" s="53"/>
      <c r="D637" s="147"/>
      <c r="E637" s="148"/>
      <c r="F637" s="305"/>
      <c r="G637" s="305"/>
    </row>
    <row r="638" spans="1:7" s="50" customFormat="1" ht="15" customHeight="1">
      <c r="A638" s="54"/>
      <c r="B638" s="54"/>
      <c r="C638" s="53"/>
      <c r="D638" s="147"/>
      <c r="E638" s="148"/>
      <c r="F638" s="305"/>
      <c r="G638" s="305"/>
    </row>
    <row r="639" spans="1:7" s="50" customFormat="1" ht="15" customHeight="1">
      <c r="A639" s="54"/>
      <c r="B639" s="54"/>
      <c r="C639" s="53"/>
      <c r="D639" s="147"/>
      <c r="E639" s="148"/>
      <c r="F639" s="305"/>
      <c r="G639" s="305"/>
    </row>
    <row r="640" spans="1:7" s="50" customFormat="1" ht="15" customHeight="1">
      <c r="A640" s="54"/>
      <c r="B640" s="54"/>
      <c r="C640" s="53"/>
      <c r="D640" s="147"/>
      <c r="E640" s="148"/>
      <c r="F640" s="305"/>
      <c r="G640" s="305"/>
    </row>
    <row r="641" spans="1:7" s="50" customFormat="1" ht="15" customHeight="1">
      <c r="A641" s="54"/>
      <c r="B641" s="54"/>
      <c r="C641" s="53"/>
      <c r="D641" s="147"/>
      <c r="E641" s="148"/>
      <c r="F641" s="305"/>
      <c r="G641" s="305"/>
    </row>
    <row r="642" spans="1:7" s="50" customFormat="1" ht="15" customHeight="1">
      <c r="A642" s="54"/>
      <c r="B642" s="54"/>
      <c r="C642" s="53"/>
      <c r="D642" s="147"/>
      <c r="E642" s="148"/>
      <c r="F642" s="305"/>
      <c r="G642" s="305"/>
    </row>
    <row r="643" spans="1:7" s="50" customFormat="1" ht="15" customHeight="1">
      <c r="A643" s="54"/>
      <c r="B643" s="54"/>
      <c r="C643" s="53"/>
      <c r="D643" s="147"/>
      <c r="E643" s="148"/>
      <c r="F643" s="305"/>
      <c r="G643" s="305"/>
    </row>
    <row r="644" spans="1:7" s="50" customFormat="1" ht="15" customHeight="1">
      <c r="A644" s="54"/>
      <c r="B644" s="54"/>
      <c r="C644" s="53"/>
      <c r="D644" s="147"/>
      <c r="E644" s="148"/>
      <c r="F644" s="305"/>
      <c r="G644" s="305"/>
    </row>
    <row r="645" spans="1:7" s="50" customFormat="1" ht="15" customHeight="1">
      <c r="A645" s="54"/>
      <c r="B645" s="54"/>
      <c r="C645" s="53"/>
      <c r="D645" s="147"/>
      <c r="E645" s="148"/>
      <c r="F645" s="305"/>
      <c r="G645" s="305"/>
    </row>
    <row r="646" spans="1:7" s="50" customFormat="1" ht="15" customHeight="1">
      <c r="A646" s="54"/>
      <c r="B646" s="54"/>
      <c r="C646" s="53"/>
      <c r="D646" s="147"/>
      <c r="E646" s="148"/>
      <c r="F646" s="305"/>
      <c r="G646" s="305"/>
    </row>
    <row r="647" spans="1:7" s="50" customFormat="1" ht="15" customHeight="1">
      <c r="A647" s="54"/>
      <c r="B647" s="54"/>
      <c r="C647" s="53"/>
      <c r="D647" s="147"/>
      <c r="E647" s="148"/>
      <c r="F647" s="305"/>
      <c r="G647" s="305"/>
    </row>
    <row r="648" spans="1:7" s="50" customFormat="1" ht="15" customHeight="1">
      <c r="A648" s="54"/>
      <c r="B648" s="54"/>
      <c r="C648" s="53"/>
      <c r="D648" s="147"/>
      <c r="E648" s="148"/>
      <c r="F648" s="305"/>
      <c r="G648" s="305"/>
    </row>
    <row r="649" spans="1:7" s="50" customFormat="1" ht="15" customHeight="1">
      <c r="A649" s="54"/>
      <c r="B649" s="54"/>
      <c r="C649" s="53"/>
      <c r="D649" s="147"/>
      <c r="E649" s="148"/>
      <c r="F649" s="305"/>
      <c r="G649" s="305"/>
    </row>
    <row r="650" spans="1:7" s="50" customFormat="1" ht="15" customHeight="1">
      <c r="A650" s="54"/>
      <c r="B650" s="54"/>
      <c r="C650" s="53"/>
      <c r="D650" s="147"/>
      <c r="E650" s="148"/>
      <c r="F650" s="305"/>
      <c r="G650" s="305"/>
    </row>
    <row r="651" spans="1:7" s="50" customFormat="1" ht="15" customHeight="1">
      <c r="A651" s="54"/>
      <c r="B651" s="54"/>
      <c r="C651" s="53"/>
      <c r="D651" s="147"/>
      <c r="E651" s="148"/>
      <c r="F651" s="305"/>
      <c r="G651" s="305"/>
    </row>
    <row r="652" spans="1:7" s="50" customFormat="1" ht="15" customHeight="1">
      <c r="A652" s="54"/>
      <c r="B652" s="54"/>
      <c r="C652" s="53"/>
      <c r="D652" s="147"/>
      <c r="E652" s="148"/>
      <c r="F652" s="305"/>
      <c r="G652" s="305"/>
    </row>
    <row r="653" spans="1:7" s="50" customFormat="1" ht="15" customHeight="1">
      <c r="A653" s="54"/>
      <c r="B653" s="54"/>
      <c r="C653" s="53"/>
      <c r="D653" s="147"/>
      <c r="E653" s="148"/>
      <c r="F653" s="305"/>
      <c r="G653" s="305"/>
    </row>
    <row r="654" spans="1:7" s="50" customFormat="1" ht="15" customHeight="1">
      <c r="A654" s="54"/>
      <c r="B654" s="54"/>
      <c r="C654" s="53"/>
      <c r="D654" s="147"/>
      <c r="E654" s="148"/>
      <c r="F654" s="305"/>
      <c r="G654" s="305"/>
    </row>
    <row r="655" spans="1:7" s="163" customFormat="1" ht="25.05" customHeight="1">
      <c r="A655" s="169" t="s">
        <v>244</v>
      </c>
      <c r="B655" s="165"/>
      <c r="C655" s="166"/>
      <c r="D655" s="167"/>
      <c r="E655" s="168"/>
      <c r="F655" s="307"/>
      <c r="G655" s="288"/>
    </row>
  </sheetData>
  <sheetProtection algorithmName="SHA-512" hashValue="ZFZqoKC7oVMvOBZWzu+qpVYP/ijoQKmAu0LOCWrYqccELK0uc2TxH+jJ9uwYNDhZhLeCq2eB2DgwY5qDpomXRg==" saltValue="P0OE1ZYN4krDTG64Omewtg==" spinCount="100000" sheet="1" objects="1" scenarios="1"/>
  <mergeCells count="8">
    <mergeCell ref="F461:G461"/>
    <mergeCell ref="F526:G526"/>
    <mergeCell ref="F68:G68"/>
    <mergeCell ref="F134:G134"/>
    <mergeCell ref="F200:G200"/>
    <mergeCell ref="F265:G265"/>
    <mergeCell ref="F330:G330"/>
    <mergeCell ref="F396:G396"/>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&amp;G&amp;C&amp;9&amp;P
JW14358 - Construction of Woodmead Inlet Bulk
BILL OF QUANTITIES&amp;R
&amp;G</oddHeader>
    <oddFooter xml:space="preserve">&amp;C&amp;G
</oddFooter>
  </headerFooter>
  <rowBreaks count="9" manualBreakCount="9">
    <brk id="66" max="7" man="1"/>
    <brk id="132" max="7" man="1"/>
    <brk id="198" max="7" man="1"/>
    <brk id="263" max="7" man="1"/>
    <brk id="328" max="7" man="1"/>
    <brk id="394" max="7" man="1"/>
    <brk id="459" max="7" man="1"/>
    <brk id="524" max="7" man="1"/>
    <brk id="589" max="7"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A86-1AA7-43EF-9E84-A02B7D65B435}">
  <sheetPr codeName="Sheet11">
    <tabColor rgb="FF92D050"/>
  </sheetPr>
  <dimension ref="A1:G525"/>
  <sheetViews>
    <sheetView showZeros="0" view="pageBreakPreview" zoomScaleNormal="115" zoomScaleSheetLayoutView="100" workbookViewId="0">
      <selection activeCell="C39" sqref="C39"/>
    </sheetView>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6384" width="9.109375" style="51"/>
  </cols>
  <sheetData>
    <row r="1" spans="1:7" s="50" customFormat="1" ht="15" customHeight="1">
      <c r="A1" s="66" t="s">
        <v>1140</v>
      </c>
      <c r="B1" s="59"/>
      <c r="C1" s="60"/>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2293</v>
      </c>
      <c r="D8" s="147"/>
      <c r="E8" s="148"/>
      <c r="F8" s="305"/>
      <c r="G8" s="305"/>
    </row>
    <row r="9" spans="1:7" s="50" customFormat="1" ht="15" customHeight="1">
      <c r="A9" s="55"/>
      <c r="B9" s="54"/>
      <c r="C9" s="53" t="s">
        <v>2569</v>
      </c>
      <c r="D9" s="147"/>
      <c r="E9" s="148"/>
      <c r="F9" s="305"/>
      <c r="G9" s="305"/>
    </row>
    <row r="10" spans="1:7" s="50" customFormat="1" ht="15" customHeight="1">
      <c r="A10" s="55"/>
      <c r="B10" s="54"/>
      <c r="C10" s="53" t="s">
        <v>2570</v>
      </c>
      <c r="D10" s="147"/>
      <c r="E10" s="148"/>
      <c r="F10" s="305"/>
      <c r="G10" s="305"/>
    </row>
    <row r="11" spans="1:7" s="50" customFormat="1" ht="15" customHeight="1">
      <c r="A11" s="55"/>
      <c r="B11" s="54"/>
      <c r="C11" s="53" t="s">
        <v>2571</v>
      </c>
      <c r="D11" s="147"/>
      <c r="E11" s="148"/>
      <c r="F11" s="305"/>
      <c r="G11" s="305"/>
    </row>
    <row r="12" spans="1:7" s="50" customFormat="1" ht="15" customHeight="1">
      <c r="A12" s="55"/>
      <c r="B12" s="54"/>
      <c r="C12" s="53"/>
      <c r="D12" s="147"/>
      <c r="E12" s="148"/>
      <c r="F12" s="305"/>
      <c r="G12" s="305"/>
    </row>
    <row r="13" spans="1:7" s="50" customFormat="1" ht="15" customHeight="1">
      <c r="A13" s="55" t="s">
        <v>250</v>
      </c>
      <c r="B13" s="54">
        <v>1.01</v>
      </c>
      <c r="C13" s="53" t="s">
        <v>251</v>
      </c>
      <c r="D13" s="147"/>
      <c r="E13" s="148"/>
      <c r="F13" s="305"/>
      <c r="G13" s="305"/>
    </row>
    <row r="14" spans="1:7" s="50" customFormat="1" ht="15" customHeight="1">
      <c r="A14" s="55"/>
      <c r="B14" s="54"/>
      <c r="C14" s="53"/>
      <c r="D14" s="147"/>
      <c r="E14" s="148"/>
      <c r="F14" s="305"/>
      <c r="G14" s="305"/>
    </row>
    <row r="15" spans="1:7" ht="15" customHeight="1">
      <c r="A15" s="55"/>
      <c r="B15" s="55" t="s">
        <v>18</v>
      </c>
      <c r="C15" s="56" t="s">
        <v>652</v>
      </c>
      <c r="D15" s="149" t="s">
        <v>276</v>
      </c>
      <c r="E15" s="150">
        <v>40</v>
      </c>
      <c r="F15" s="280"/>
      <c r="G15" s="280"/>
    </row>
    <row r="16" spans="1:7" ht="15" customHeight="1">
      <c r="A16" s="55"/>
      <c r="B16" s="55"/>
      <c r="C16" s="56"/>
      <c r="D16" s="149"/>
      <c r="E16" s="150"/>
      <c r="F16" s="280"/>
      <c r="G16" s="280"/>
    </row>
    <row r="17" spans="1:7" ht="15" customHeight="1">
      <c r="A17" s="55" t="s">
        <v>267</v>
      </c>
      <c r="B17" s="55">
        <v>1.02</v>
      </c>
      <c r="C17" s="56" t="s">
        <v>269</v>
      </c>
      <c r="D17" s="149" t="s">
        <v>239</v>
      </c>
      <c r="E17" s="150">
        <v>6</v>
      </c>
      <c r="F17" s="280"/>
      <c r="G17" s="280"/>
    </row>
    <row r="18" spans="1:7" ht="15" customHeight="1">
      <c r="A18" s="55"/>
      <c r="B18" s="55"/>
      <c r="C18" s="56"/>
      <c r="D18" s="149"/>
      <c r="E18" s="150"/>
      <c r="F18" s="280"/>
      <c r="G18" s="280"/>
    </row>
    <row r="19" spans="1:7" s="50" customFormat="1" ht="15" customHeight="1">
      <c r="A19" s="55" t="s">
        <v>273</v>
      </c>
      <c r="B19" s="54">
        <v>1.03</v>
      </c>
      <c r="C19" s="53" t="s">
        <v>1142</v>
      </c>
      <c r="D19" s="147"/>
      <c r="E19" s="148"/>
      <c r="F19" s="305"/>
      <c r="G19" s="305"/>
    </row>
    <row r="20" spans="1:7" s="50" customFormat="1" ht="15" customHeight="1">
      <c r="A20" s="55"/>
      <c r="B20" s="54"/>
      <c r="C20" s="53"/>
      <c r="D20" s="147"/>
      <c r="E20" s="148"/>
      <c r="F20" s="305"/>
      <c r="G20" s="305"/>
    </row>
    <row r="21" spans="1:7" ht="15" customHeight="1">
      <c r="A21" s="55"/>
      <c r="B21" s="55" t="s">
        <v>155</v>
      </c>
      <c r="C21" s="56" t="s">
        <v>2572</v>
      </c>
      <c r="D21" s="149" t="s">
        <v>276</v>
      </c>
      <c r="E21" s="150">
        <v>30</v>
      </c>
      <c r="F21" s="280"/>
      <c r="G21" s="280"/>
    </row>
    <row r="22" spans="1:7" ht="15" customHeight="1">
      <c r="A22" s="55"/>
      <c r="B22" s="55"/>
      <c r="C22" s="56"/>
      <c r="D22" s="149"/>
      <c r="E22" s="150"/>
      <c r="F22" s="280"/>
      <c r="G22" s="280"/>
    </row>
    <row r="23" spans="1:7" s="50" customFormat="1" ht="15" customHeight="1">
      <c r="A23" s="55" t="s">
        <v>303</v>
      </c>
      <c r="B23" s="54">
        <v>1.03</v>
      </c>
      <c r="C23" s="53" t="s">
        <v>2123</v>
      </c>
      <c r="D23" s="147"/>
      <c r="E23" s="148"/>
      <c r="F23" s="305"/>
      <c r="G23" s="305"/>
    </row>
    <row r="24" spans="1:7" s="50" customFormat="1" ht="15" customHeight="1">
      <c r="A24" s="55"/>
      <c r="B24" s="54"/>
      <c r="C24" s="53" t="s">
        <v>2068</v>
      </c>
      <c r="D24" s="147"/>
      <c r="E24" s="148"/>
      <c r="F24" s="305"/>
      <c r="G24" s="305"/>
    </row>
    <row r="25" spans="1:7" s="50" customFormat="1" ht="15" customHeight="1">
      <c r="A25" s="55"/>
      <c r="B25" s="54"/>
      <c r="C25" s="53"/>
      <c r="D25" s="147"/>
      <c r="E25" s="148"/>
      <c r="F25" s="305"/>
      <c r="G25" s="305"/>
    </row>
    <row r="26" spans="1:7" ht="15" customHeight="1">
      <c r="A26" s="55"/>
      <c r="B26" s="55" t="s">
        <v>155</v>
      </c>
      <c r="C26" s="56" t="s">
        <v>307</v>
      </c>
      <c r="D26" s="149" t="s">
        <v>243</v>
      </c>
      <c r="E26" s="150">
        <v>15</v>
      </c>
      <c r="F26" s="280"/>
      <c r="G26" s="280"/>
    </row>
    <row r="27" spans="1:7" ht="15" customHeight="1">
      <c r="A27" s="55"/>
      <c r="B27" s="55"/>
      <c r="C27" s="56"/>
      <c r="D27" s="149"/>
      <c r="E27" s="150"/>
      <c r="F27" s="280"/>
      <c r="G27" s="280"/>
    </row>
    <row r="28" spans="1:7" ht="15" customHeight="1">
      <c r="A28" s="55"/>
      <c r="B28" s="55" t="s">
        <v>158</v>
      </c>
      <c r="C28" s="56" t="s">
        <v>309</v>
      </c>
      <c r="D28" s="149" t="s">
        <v>243</v>
      </c>
      <c r="E28" s="150">
        <v>15</v>
      </c>
      <c r="F28" s="280"/>
      <c r="G28" s="280"/>
    </row>
    <row r="29" spans="1:7" ht="15" customHeight="1">
      <c r="A29" s="55"/>
      <c r="B29" s="55"/>
      <c r="C29" s="56"/>
      <c r="D29" s="149"/>
      <c r="E29" s="150"/>
      <c r="F29" s="280"/>
      <c r="G29" s="280"/>
    </row>
    <row r="30" spans="1:7" s="50" customFormat="1" ht="15" customHeight="1">
      <c r="A30" s="55" t="s">
        <v>1143</v>
      </c>
      <c r="B30" s="54">
        <v>1.04</v>
      </c>
      <c r="C30" s="53" t="s">
        <v>1144</v>
      </c>
      <c r="D30" s="147"/>
      <c r="E30" s="148"/>
      <c r="F30" s="305"/>
      <c r="G30" s="305"/>
    </row>
    <row r="31" spans="1:7" s="50" customFormat="1" ht="15" customHeight="1">
      <c r="A31" s="55"/>
      <c r="B31" s="54"/>
      <c r="C31" s="53"/>
      <c r="D31" s="147"/>
      <c r="E31" s="148"/>
      <c r="F31" s="305"/>
      <c r="G31" s="305"/>
    </row>
    <row r="32" spans="1:7" ht="15" customHeight="1">
      <c r="A32" s="55"/>
      <c r="B32" s="55" t="s">
        <v>190</v>
      </c>
      <c r="C32" s="56" t="s">
        <v>1145</v>
      </c>
      <c r="D32" s="149" t="s">
        <v>239</v>
      </c>
      <c r="E32" s="150">
        <v>2</v>
      </c>
      <c r="F32" s="280"/>
      <c r="G32" s="280"/>
    </row>
    <row r="33" spans="1:7" ht="15" customHeight="1">
      <c r="A33" s="55"/>
      <c r="B33" s="55"/>
      <c r="C33" s="56"/>
      <c r="D33" s="149"/>
      <c r="E33" s="150"/>
      <c r="F33" s="280"/>
      <c r="G33" s="134"/>
    </row>
    <row r="34" spans="1:7" ht="15" customHeight="1">
      <c r="A34" s="55"/>
      <c r="B34" s="55" t="s">
        <v>193</v>
      </c>
      <c r="C34" s="56" t="s">
        <v>1146</v>
      </c>
      <c r="D34" s="149" t="s">
        <v>239</v>
      </c>
      <c r="E34" s="150">
        <v>8</v>
      </c>
      <c r="F34" s="280"/>
      <c r="G34" s="280"/>
    </row>
    <row r="35" spans="1:7" ht="15" customHeight="1">
      <c r="A35" s="55"/>
      <c r="B35" s="55"/>
      <c r="C35" s="56"/>
      <c r="D35" s="149"/>
      <c r="E35" s="150"/>
      <c r="F35" s="280"/>
      <c r="G35" s="280"/>
    </row>
    <row r="36" spans="1:7" ht="15" customHeight="1">
      <c r="A36" s="55"/>
      <c r="B36" s="55" t="s">
        <v>1874</v>
      </c>
      <c r="C36" s="56" t="s">
        <v>1147</v>
      </c>
      <c r="D36" s="149" t="s">
        <v>276</v>
      </c>
      <c r="E36" s="150">
        <v>40</v>
      </c>
      <c r="F36" s="280"/>
      <c r="G36" s="280"/>
    </row>
    <row r="37" spans="1:7" ht="15" customHeight="1">
      <c r="A37" s="55"/>
      <c r="B37" s="55"/>
      <c r="C37" s="56"/>
      <c r="D37" s="149"/>
      <c r="E37" s="150"/>
      <c r="F37" s="280"/>
      <c r="G37" s="280"/>
    </row>
    <row r="38" spans="1:7" ht="15" customHeight="1">
      <c r="A38" s="55" t="s">
        <v>1148</v>
      </c>
      <c r="B38" s="55">
        <v>1.05</v>
      </c>
      <c r="C38" s="56" t="s">
        <v>2573</v>
      </c>
      <c r="D38" s="149" t="s">
        <v>433</v>
      </c>
      <c r="E38" s="150">
        <v>5</v>
      </c>
      <c r="F38" s="280"/>
      <c r="G38" s="280"/>
    </row>
    <row r="39" spans="1:7" ht="15" customHeight="1">
      <c r="A39" s="55"/>
      <c r="B39" s="55"/>
      <c r="C39" s="56" t="s">
        <v>2574</v>
      </c>
      <c r="D39" s="149"/>
      <c r="E39" s="150"/>
      <c r="F39" s="280"/>
      <c r="G39" s="280"/>
    </row>
    <row r="40" spans="1:7" ht="15" customHeight="1">
      <c r="A40" s="55"/>
      <c r="B40" s="55"/>
      <c r="C40" s="56"/>
      <c r="D40" s="149"/>
      <c r="E40" s="150"/>
      <c r="F40" s="280"/>
      <c r="G40" s="280"/>
    </row>
    <row r="41" spans="1:7" ht="15" customHeight="1">
      <c r="A41" s="55" t="s">
        <v>1149</v>
      </c>
      <c r="B41" s="55">
        <v>1.06</v>
      </c>
      <c r="C41" s="56" t="s">
        <v>2573</v>
      </c>
      <c r="D41" s="149" t="s">
        <v>433</v>
      </c>
      <c r="E41" s="150">
        <v>1</v>
      </c>
      <c r="F41" s="280"/>
      <c r="G41" s="280"/>
    </row>
    <row r="42" spans="1:7" ht="15" customHeight="1">
      <c r="A42" s="55"/>
      <c r="B42" s="55"/>
      <c r="C42" s="56" t="s">
        <v>2575</v>
      </c>
      <c r="D42" s="149"/>
      <c r="E42" s="150"/>
      <c r="F42" s="280"/>
      <c r="G42" s="280"/>
    </row>
    <row r="43" spans="1:7" ht="15" customHeight="1">
      <c r="A43" s="55"/>
      <c r="B43" s="55"/>
      <c r="C43" s="56"/>
      <c r="D43" s="149"/>
      <c r="E43" s="150"/>
      <c r="F43" s="280"/>
      <c r="G43" s="280"/>
    </row>
    <row r="44" spans="1:7" ht="15" customHeight="1">
      <c r="A44" s="55" t="s">
        <v>1150</v>
      </c>
      <c r="B44" s="55">
        <v>1.07</v>
      </c>
      <c r="C44" s="56" t="s">
        <v>2576</v>
      </c>
      <c r="D44" s="149" t="s">
        <v>433</v>
      </c>
      <c r="E44" s="150">
        <v>1</v>
      </c>
      <c r="F44" s="280"/>
      <c r="G44" s="280"/>
    </row>
    <row r="45" spans="1:7" ht="15" customHeight="1">
      <c r="A45" s="55"/>
      <c r="B45" s="55"/>
      <c r="C45" s="56" t="s">
        <v>2577</v>
      </c>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3281</v>
      </c>
      <c r="C66" s="159"/>
      <c r="D66" s="160"/>
      <c r="E66" s="161"/>
      <c r="F66" s="306"/>
      <c r="G66" s="310"/>
    </row>
    <row r="67" spans="1:7" s="50" customFormat="1" ht="15" customHeight="1">
      <c r="A67" s="66" t="str">
        <f>$A$1</f>
        <v>Part C - Section 6 - Upgrades to Existing Butterfly Valve Chambers</v>
      </c>
      <c r="B67" s="59"/>
      <c r="C67" s="60"/>
      <c r="D67" s="135"/>
      <c r="E67" s="136"/>
      <c r="F67" s="170"/>
      <c r="G67" s="171"/>
    </row>
    <row r="68" spans="1:7" s="50" customFormat="1" ht="15" customHeight="1">
      <c r="A68" s="61"/>
      <c r="B68" s="62"/>
      <c r="C68" s="63"/>
      <c r="D68" s="139"/>
      <c r="E68" s="140"/>
      <c r="F68" s="371" t="s">
        <v>2406</v>
      </c>
      <c r="G68" s="372"/>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55" t="s">
        <v>368</v>
      </c>
      <c r="B72" s="54">
        <v>2</v>
      </c>
      <c r="C72" s="53" t="s">
        <v>367</v>
      </c>
      <c r="D72" s="147"/>
      <c r="E72" s="148"/>
      <c r="F72" s="305"/>
      <c r="G72" s="305"/>
    </row>
    <row r="73" spans="1:7" s="50" customFormat="1" ht="15" customHeight="1">
      <c r="A73" s="55"/>
      <c r="B73" s="54"/>
      <c r="C73" s="53"/>
      <c r="D73" s="147"/>
      <c r="E73" s="148"/>
      <c r="F73" s="305"/>
      <c r="G73" s="305"/>
    </row>
    <row r="74" spans="1:7" s="50" customFormat="1" ht="15" customHeight="1">
      <c r="A74" s="55"/>
      <c r="B74" s="54"/>
      <c r="C74" s="53" t="s">
        <v>1141</v>
      </c>
      <c r="D74" s="147"/>
      <c r="E74" s="148"/>
      <c r="F74" s="305"/>
      <c r="G74" s="305"/>
    </row>
    <row r="75" spans="1:7" s="50" customFormat="1" ht="15" customHeight="1">
      <c r="A75" s="55"/>
      <c r="B75" s="54"/>
      <c r="C75" s="53" t="s">
        <v>2569</v>
      </c>
      <c r="D75" s="147"/>
      <c r="E75" s="148"/>
      <c r="F75" s="305"/>
      <c r="G75" s="305"/>
    </row>
    <row r="76" spans="1:7" s="50" customFormat="1" ht="15" customHeight="1">
      <c r="A76" s="55"/>
      <c r="B76" s="54"/>
      <c r="C76" s="53" t="s">
        <v>2570</v>
      </c>
      <c r="D76" s="147"/>
      <c r="E76" s="148"/>
      <c r="F76" s="305"/>
      <c r="G76" s="305"/>
    </row>
    <row r="77" spans="1:7" s="50" customFormat="1" ht="15" customHeight="1">
      <c r="A77" s="55"/>
      <c r="B77" s="54"/>
      <c r="C77" s="53" t="s">
        <v>2571</v>
      </c>
      <c r="D77" s="147"/>
      <c r="E77" s="148"/>
      <c r="F77" s="305"/>
      <c r="G77" s="305"/>
    </row>
    <row r="78" spans="1:7" s="50" customFormat="1" ht="15" customHeight="1">
      <c r="A78" s="55"/>
      <c r="B78" s="54"/>
      <c r="C78" s="53"/>
      <c r="D78" s="147"/>
      <c r="E78" s="148"/>
      <c r="F78" s="305"/>
      <c r="G78" s="305"/>
    </row>
    <row r="79" spans="1:7" s="50" customFormat="1" ht="15" customHeight="1">
      <c r="A79" s="55" t="s">
        <v>369</v>
      </c>
      <c r="B79" s="54">
        <v>2.0099999999999998</v>
      </c>
      <c r="C79" s="53" t="s">
        <v>655</v>
      </c>
      <c r="D79" s="147"/>
      <c r="E79" s="148"/>
      <c r="F79" s="305"/>
      <c r="G79" s="305"/>
    </row>
    <row r="80" spans="1:7" s="50" customFormat="1" ht="15" customHeight="1">
      <c r="A80" s="54"/>
      <c r="B80" s="54"/>
      <c r="C80" s="53"/>
      <c r="D80" s="147"/>
      <c r="E80" s="148"/>
      <c r="F80" s="305"/>
      <c r="G80" s="305"/>
    </row>
    <row r="81" spans="1:7" s="50" customFormat="1" ht="15" customHeight="1">
      <c r="A81" s="54"/>
      <c r="B81" s="55" t="s">
        <v>371</v>
      </c>
      <c r="C81" s="56" t="s">
        <v>2211</v>
      </c>
      <c r="D81" s="149" t="s">
        <v>239</v>
      </c>
      <c r="E81" s="150">
        <v>30</v>
      </c>
      <c r="F81" s="280"/>
      <c r="G81" s="280"/>
    </row>
    <row r="82" spans="1:7" s="50" customFormat="1" ht="15" customHeight="1">
      <c r="A82" s="54"/>
      <c r="B82" s="55"/>
      <c r="C82" s="56" t="s">
        <v>2212</v>
      </c>
      <c r="D82" s="149"/>
      <c r="E82" s="150"/>
      <c r="F82" s="280"/>
      <c r="G82" s="280"/>
    </row>
    <row r="83" spans="1:7" s="50" customFormat="1" ht="15" customHeight="1">
      <c r="A83" s="54"/>
      <c r="B83" s="55"/>
      <c r="C83" s="56" t="s">
        <v>2213</v>
      </c>
      <c r="D83" s="149"/>
      <c r="E83" s="150"/>
      <c r="F83" s="280"/>
      <c r="G83" s="280"/>
    </row>
    <row r="84" spans="1:7" s="50" customFormat="1" ht="15" customHeight="1">
      <c r="A84" s="54"/>
      <c r="B84" s="55"/>
      <c r="C84" s="56" t="s">
        <v>2214</v>
      </c>
      <c r="D84" s="149"/>
      <c r="E84" s="150"/>
      <c r="F84" s="280"/>
      <c r="G84" s="280"/>
    </row>
    <row r="85" spans="1:7" ht="15" customHeight="1">
      <c r="A85" s="55"/>
      <c r="B85" s="55"/>
      <c r="C85" s="56"/>
      <c r="D85" s="149"/>
      <c r="E85" s="150"/>
      <c r="F85" s="280"/>
      <c r="G85" s="280"/>
    </row>
    <row r="86" spans="1:7" s="50" customFormat="1" ht="15" customHeight="1">
      <c r="A86" s="54"/>
      <c r="B86" s="55" t="s">
        <v>607</v>
      </c>
      <c r="C86" s="56" t="s">
        <v>1979</v>
      </c>
      <c r="D86" s="147"/>
      <c r="E86" s="148"/>
      <c r="F86" s="280"/>
      <c r="G86" s="305"/>
    </row>
    <row r="87" spans="1:7" s="50" customFormat="1" ht="15" customHeight="1">
      <c r="A87" s="54"/>
      <c r="B87" s="55"/>
      <c r="C87" s="53"/>
      <c r="D87" s="147"/>
      <c r="E87" s="148"/>
      <c r="F87" s="280"/>
      <c r="G87" s="305"/>
    </row>
    <row r="88" spans="1:7" ht="15" customHeight="1">
      <c r="A88" s="55"/>
      <c r="B88" s="55" t="s">
        <v>609</v>
      </c>
      <c r="C88" s="56" t="s">
        <v>657</v>
      </c>
      <c r="D88" s="149" t="s">
        <v>239</v>
      </c>
      <c r="E88" s="150">
        <v>5</v>
      </c>
      <c r="F88" s="280"/>
      <c r="G88" s="280"/>
    </row>
    <row r="89" spans="1:7" ht="15" customHeight="1">
      <c r="A89" s="55"/>
      <c r="B89" s="55"/>
      <c r="C89" s="56"/>
      <c r="D89" s="149"/>
      <c r="E89" s="150"/>
      <c r="F89" s="280"/>
      <c r="G89" s="280"/>
    </row>
    <row r="90" spans="1:7" ht="15" customHeight="1">
      <c r="A90" s="55"/>
      <c r="B90" s="55" t="s">
        <v>610</v>
      </c>
      <c r="C90" s="56" t="s">
        <v>658</v>
      </c>
      <c r="D90" s="149" t="s">
        <v>239</v>
      </c>
      <c r="E90" s="150">
        <v>5</v>
      </c>
      <c r="F90" s="280"/>
      <c r="G90" s="280"/>
    </row>
    <row r="91" spans="1:7" ht="15" customHeight="1">
      <c r="A91" s="55"/>
      <c r="B91" s="55"/>
      <c r="C91" s="56"/>
      <c r="D91" s="149"/>
      <c r="E91" s="150"/>
      <c r="F91" s="280"/>
      <c r="G91" s="280"/>
    </row>
    <row r="92" spans="1:7" s="50" customFormat="1" ht="15" customHeight="1">
      <c r="A92" s="54"/>
      <c r="B92" s="10" t="s">
        <v>659</v>
      </c>
      <c r="C92" s="6" t="s">
        <v>660</v>
      </c>
      <c r="D92" s="147"/>
      <c r="E92" s="148"/>
      <c r="F92" s="305"/>
      <c r="G92" s="305"/>
    </row>
    <row r="93" spans="1:7" s="50" customFormat="1" ht="15" customHeight="1">
      <c r="A93" s="54"/>
      <c r="B93" s="9"/>
      <c r="C93" s="5"/>
      <c r="D93" s="147"/>
      <c r="E93" s="148"/>
      <c r="F93" s="305"/>
      <c r="G93" s="305"/>
    </row>
    <row r="94" spans="1:7" s="50" customFormat="1" ht="15" customHeight="1">
      <c r="A94" s="54"/>
      <c r="B94" s="10"/>
      <c r="C94" s="6"/>
      <c r="D94" s="147"/>
      <c r="E94" s="148"/>
      <c r="F94" s="305"/>
      <c r="G94" s="305"/>
    </row>
    <row r="95" spans="1:7" ht="15" customHeight="1">
      <c r="A95" s="55"/>
      <c r="B95" s="10" t="s">
        <v>661</v>
      </c>
      <c r="C95" s="6" t="s">
        <v>389</v>
      </c>
      <c r="D95" s="149" t="s">
        <v>239</v>
      </c>
      <c r="E95" s="150">
        <v>5</v>
      </c>
      <c r="F95" s="280"/>
      <c r="G95" s="280"/>
    </row>
    <row r="96" spans="1:7" ht="15" customHeight="1">
      <c r="A96" s="55"/>
      <c r="B96" s="10"/>
      <c r="C96" s="6"/>
      <c r="D96" s="149"/>
      <c r="E96" s="150"/>
      <c r="F96" s="280"/>
      <c r="G96" s="280"/>
    </row>
    <row r="97" spans="1:7" ht="15" customHeight="1">
      <c r="A97" s="55"/>
      <c r="B97" s="10" t="s">
        <v>662</v>
      </c>
      <c r="C97" s="6" t="s">
        <v>391</v>
      </c>
      <c r="D97" s="149" t="s">
        <v>239</v>
      </c>
      <c r="E97" s="150">
        <v>5</v>
      </c>
      <c r="F97" s="280"/>
      <c r="G97" s="280"/>
    </row>
    <row r="98" spans="1:7" ht="15" customHeight="1">
      <c r="A98" s="55"/>
      <c r="B98" s="10"/>
      <c r="C98" s="6"/>
      <c r="D98" s="149"/>
      <c r="E98" s="150"/>
      <c r="F98" s="280"/>
      <c r="G98" s="280"/>
    </row>
    <row r="99" spans="1:7" ht="15" customHeight="1">
      <c r="A99" s="55"/>
      <c r="B99" s="10" t="s">
        <v>663</v>
      </c>
      <c r="C99" s="6" t="s">
        <v>393</v>
      </c>
      <c r="D99" s="149" t="s">
        <v>239</v>
      </c>
      <c r="E99" s="150">
        <v>5</v>
      </c>
      <c r="F99" s="280"/>
      <c r="G99" s="280"/>
    </row>
    <row r="100" spans="1:7" ht="15" customHeight="1">
      <c r="A100" s="55"/>
      <c r="B100" s="10"/>
      <c r="C100" s="6"/>
      <c r="D100" s="149"/>
      <c r="E100" s="150"/>
      <c r="F100" s="280"/>
      <c r="G100" s="280"/>
    </row>
    <row r="101" spans="1:7" ht="15" customHeight="1">
      <c r="A101" s="55"/>
      <c r="B101" s="10" t="s">
        <v>664</v>
      </c>
      <c r="C101" s="6" t="s">
        <v>2294</v>
      </c>
      <c r="D101" s="149" t="s">
        <v>239</v>
      </c>
      <c r="E101" s="150">
        <v>5</v>
      </c>
      <c r="F101" s="280"/>
      <c r="G101" s="280"/>
    </row>
    <row r="102" spans="1:7" ht="15" customHeight="1">
      <c r="A102" s="55"/>
      <c r="B102" s="10"/>
      <c r="C102" s="6" t="s">
        <v>2133</v>
      </c>
      <c r="D102" s="149"/>
      <c r="E102" s="150"/>
      <c r="F102" s="316"/>
      <c r="G102" s="280"/>
    </row>
    <row r="103" spans="1:7" ht="15" customHeight="1">
      <c r="A103" s="55"/>
      <c r="B103" s="10"/>
      <c r="C103" s="6"/>
      <c r="D103" s="149"/>
      <c r="E103" s="150"/>
      <c r="F103" s="316"/>
      <c r="G103" s="280"/>
    </row>
    <row r="104" spans="1:7" ht="15" customHeight="1">
      <c r="A104" s="55"/>
      <c r="B104" s="10" t="s">
        <v>666</v>
      </c>
      <c r="C104" s="6" t="s">
        <v>667</v>
      </c>
      <c r="D104" s="149" t="s">
        <v>239</v>
      </c>
      <c r="E104" s="150">
        <v>5</v>
      </c>
      <c r="F104" s="280"/>
      <c r="G104" s="280"/>
    </row>
    <row r="105" spans="1:7" ht="15" customHeight="1">
      <c r="A105" s="55"/>
      <c r="B105" s="55"/>
      <c r="C105" s="56"/>
      <c r="D105" s="149"/>
      <c r="E105" s="150"/>
      <c r="F105" s="280"/>
      <c r="G105" s="280"/>
    </row>
    <row r="106" spans="1:7" ht="15" customHeight="1">
      <c r="A106" s="55"/>
      <c r="B106" s="55"/>
      <c r="C106" s="56"/>
      <c r="D106" s="149"/>
      <c r="E106" s="150"/>
      <c r="F106" s="280"/>
      <c r="G106" s="280"/>
    </row>
    <row r="107" spans="1:7" ht="15" customHeight="1">
      <c r="A107" s="55"/>
      <c r="B107" s="55"/>
      <c r="C107" s="56"/>
      <c r="D107" s="149"/>
      <c r="E107" s="150"/>
      <c r="F107" s="280"/>
      <c r="G107" s="280"/>
    </row>
    <row r="108" spans="1:7" ht="15" customHeight="1">
      <c r="A108" s="55"/>
      <c r="B108" s="55"/>
      <c r="C108" s="56"/>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3281</v>
      </c>
      <c r="C132" s="159"/>
      <c r="D132" s="160"/>
      <c r="E132" s="161"/>
      <c r="F132" s="306"/>
      <c r="G132" s="310"/>
    </row>
    <row r="133" spans="1:7" s="50" customFormat="1" ht="15" customHeight="1">
      <c r="A133" s="66" t="str">
        <f>$A$1</f>
        <v>Part C - Section 6 - Upgrades to Existing Butterfly Valve Chambers</v>
      </c>
      <c r="B133" s="59"/>
      <c r="C133" s="60"/>
      <c r="D133" s="135"/>
      <c r="E133" s="136"/>
      <c r="F133" s="170"/>
      <c r="G133" s="171"/>
    </row>
    <row r="134" spans="1:7" s="50" customFormat="1" ht="15" customHeight="1">
      <c r="A134" s="61"/>
      <c r="B134" s="62"/>
      <c r="C134" s="63"/>
      <c r="D134" s="139"/>
      <c r="E134" s="140"/>
      <c r="F134" s="371" t="s">
        <v>2407</v>
      </c>
      <c r="G134" s="372"/>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511</v>
      </c>
      <c r="B138" s="54">
        <v>3</v>
      </c>
      <c r="C138" s="53" t="s">
        <v>510</v>
      </c>
      <c r="D138" s="147"/>
      <c r="E138" s="148"/>
      <c r="F138" s="305"/>
      <c r="G138" s="305"/>
    </row>
    <row r="139" spans="1:7" s="50" customFormat="1" ht="15" customHeight="1">
      <c r="A139" s="55"/>
      <c r="B139" s="54"/>
      <c r="C139" s="53"/>
      <c r="D139" s="147"/>
      <c r="E139" s="148"/>
      <c r="F139" s="305"/>
      <c r="G139" s="305"/>
    </row>
    <row r="140" spans="1:7" s="50" customFormat="1" ht="15" customHeight="1">
      <c r="A140" s="55"/>
      <c r="B140" s="54"/>
      <c r="C140" s="53" t="s">
        <v>1141</v>
      </c>
      <c r="D140" s="147"/>
      <c r="E140" s="148"/>
      <c r="F140" s="305"/>
      <c r="G140" s="305"/>
    </row>
    <row r="141" spans="1:7" s="50" customFormat="1" ht="15" customHeight="1">
      <c r="A141" s="55"/>
      <c r="B141" s="54"/>
      <c r="C141" s="192" t="s">
        <v>2569</v>
      </c>
      <c r="D141" s="147"/>
      <c r="E141" s="148"/>
      <c r="F141" s="305"/>
      <c r="G141" s="305"/>
    </row>
    <row r="142" spans="1:7" s="50" customFormat="1" ht="15" customHeight="1">
      <c r="A142" s="55"/>
      <c r="B142" s="54"/>
      <c r="C142" s="192" t="s">
        <v>2570</v>
      </c>
      <c r="D142" s="147"/>
      <c r="E142" s="148"/>
      <c r="F142" s="305"/>
      <c r="G142" s="305"/>
    </row>
    <row r="143" spans="1:7" s="50" customFormat="1" ht="15" customHeight="1">
      <c r="A143" s="55"/>
      <c r="B143" s="54"/>
      <c r="C143" s="192" t="s">
        <v>2571</v>
      </c>
      <c r="D143" s="147"/>
      <c r="E143" s="148"/>
      <c r="F143" s="305"/>
      <c r="G143" s="305"/>
    </row>
    <row r="144" spans="1:7" s="50" customFormat="1" ht="15" customHeight="1">
      <c r="A144" s="55"/>
      <c r="B144" s="54"/>
      <c r="C144" s="53"/>
      <c r="D144" s="147"/>
      <c r="E144" s="148"/>
      <c r="F144" s="305"/>
      <c r="G144" s="305"/>
    </row>
    <row r="145" spans="1:7" s="50" customFormat="1" ht="15" customHeight="1">
      <c r="A145" s="55" t="s">
        <v>584</v>
      </c>
      <c r="B145" s="54">
        <v>3.01</v>
      </c>
      <c r="C145" s="53" t="s">
        <v>2578</v>
      </c>
      <c r="D145" s="147"/>
      <c r="E145" s="148"/>
      <c r="F145" s="305"/>
      <c r="G145" s="305"/>
    </row>
    <row r="146" spans="1:7" s="50" customFormat="1" ht="15" customHeight="1">
      <c r="A146" s="55"/>
      <c r="B146" s="54"/>
      <c r="C146" s="53" t="s">
        <v>2579</v>
      </c>
      <c r="D146" s="147"/>
      <c r="E146" s="148"/>
      <c r="F146" s="305"/>
      <c r="G146" s="305"/>
    </row>
    <row r="147" spans="1:7" s="50" customFormat="1" ht="15" customHeight="1">
      <c r="A147" s="55"/>
      <c r="B147" s="54"/>
      <c r="C147" s="53"/>
      <c r="D147" s="147"/>
      <c r="E147" s="148"/>
      <c r="F147" s="305"/>
      <c r="G147" s="305"/>
    </row>
    <row r="148" spans="1:7" s="50" customFormat="1" ht="15" customHeight="1">
      <c r="A148" s="54"/>
      <c r="B148" s="55" t="s">
        <v>514</v>
      </c>
      <c r="C148" s="56" t="s">
        <v>1151</v>
      </c>
      <c r="D148" s="147"/>
      <c r="E148" s="148"/>
      <c r="F148" s="305"/>
      <c r="G148" s="305"/>
    </row>
    <row r="149" spans="1:7" s="50" customFormat="1" ht="15" customHeight="1">
      <c r="A149" s="54"/>
      <c r="B149" s="54"/>
      <c r="C149" s="53"/>
      <c r="D149" s="147"/>
      <c r="E149" s="148"/>
      <c r="F149" s="305"/>
      <c r="G149" s="305"/>
    </row>
    <row r="150" spans="1:7" ht="15" customHeight="1">
      <c r="A150" s="55"/>
      <c r="B150" s="55" t="s">
        <v>614</v>
      </c>
      <c r="C150" s="56" t="s">
        <v>2583</v>
      </c>
      <c r="D150" s="149" t="s">
        <v>433</v>
      </c>
      <c r="E150" s="150">
        <v>1</v>
      </c>
      <c r="F150" s="280"/>
      <c r="G150" s="280"/>
    </row>
    <row r="151" spans="1:7" ht="15" customHeight="1">
      <c r="A151" s="55"/>
      <c r="B151" s="55"/>
      <c r="C151" s="56" t="s">
        <v>2580</v>
      </c>
      <c r="D151" s="149"/>
      <c r="E151" s="150"/>
      <c r="F151" s="280"/>
      <c r="G151" s="280"/>
    </row>
    <row r="152" spans="1:7" ht="15" customHeight="1">
      <c r="A152" s="55"/>
      <c r="B152" s="55"/>
      <c r="C152" s="56" t="s">
        <v>2581</v>
      </c>
      <c r="D152" s="149"/>
      <c r="E152" s="150"/>
      <c r="F152" s="280"/>
      <c r="G152" s="280"/>
    </row>
    <row r="153" spans="1:7" ht="15" customHeight="1">
      <c r="A153" s="55"/>
      <c r="B153" s="55"/>
      <c r="C153" s="56" t="s">
        <v>2582</v>
      </c>
      <c r="D153" s="149"/>
      <c r="E153" s="150"/>
      <c r="F153" s="280"/>
      <c r="G153" s="280"/>
    </row>
    <row r="154" spans="1:7" ht="15" customHeight="1">
      <c r="A154" s="55"/>
      <c r="B154" s="55"/>
      <c r="C154" s="56" t="s">
        <v>2584</v>
      </c>
      <c r="D154" s="149"/>
      <c r="E154" s="150"/>
      <c r="F154" s="280"/>
      <c r="G154" s="280"/>
    </row>
    <row r="155" spans="1:7" ht="15" customHeight="1">
      <c r="A155" s="55"/>
      <c r="B155" s="55"/>
      <c r="C155" s="56"/>
      <c r="D155" s="149"/>
      <c r="E155" s="150"/>
      <c r="F155" s="280"/>
      <c r="G155" s="280"/>
    </row>
    <row r="156" spans="1:7" ht="15" customHeight="1">
      <c r="A156" s="55"/>
      <c r="B156" s="55" t="s">
        <v>872</v>
      </c>
      <c r="C156" s="56" t="s">
        <v>2585</v>
      </c>
      <c r="D156" s="149" t="s">
        <v>433</v>
      </c>
      <c r="E156" s="150">
        <v>1</v>
      </c>
      <c r="F156" s="280"/>
      <c r="G156" s="280"/>
    </row>
    <row r="157" spans="1:7" ht="15" customHeight="1">
      <c r="A157" s="55"/>
      <c r="B157" s="55"/>
      <c r="C157" s="56" t="s">
        <v>2586</v>
      </c>
      <c r="D157" s="149"/>
      <c r="E157" s="150"/>
      <c r="F157" s="280"/>
      <c r="G157" s="280"/>
    </row>
    <row r="158" spans="1:7" ht="15" customHeight="1">
      <c r="A158" s="55"/>
      <c r="B158" s="55"/>
      <c r="C158" s="56" t="s">
        <v>2473</v>
      </c>
      <c r="D158" s="149"/>
      <c r="E158" s="150"/>
      <c r="F158" s="280"/>
      <c r="G158" s="280"/>
    </row>
    <row r="159" spans="1:7" ht="15" customHeight="1">
      <c r="A159" s="55"/>
      <c r="B159" s="55"/>
      <c r="C159" s="56"/>
      <c r="D159" s="149"/>
      <c r="E159" s="150"/>
      <c r="F159" s="280"/>
      <c r="G159" s="280"/>
    </row>
    <row r="160" spans="1:7" s="50" customFormat="1" ht="15" customHeight="1">
      <c r="A160" s="54"/>
      <c r="B160" s="55" t="s">
        <v>873</v>
      </c>
      <c r="C160" s="56" t="s">
        <v>1152</v>
      </c>
      <c r="D160" s="147"/>
      <c r="E160" s="148"/>
      <c r="F160" s="305"/>
      <c r="G160" s="305"/>
    </row>
    <row r="161" spans="1:7" s="50" customFormat="1" ht="15" customHeight="1">
      <c r="A161" s="54"/>
      <c r="B161" s="54"/>
      <c r="C161" s="53"/>
      <c r="D161" s="147"/>
      <c r="E161" s="148"/>
      <c r="F161" s="305"/>
      <c r="G161" s="305"/>
    </row>
    <row r="162" spans="1:7" ht="15" customHeight="1">
      <c r="A162" s="55"/>
      <c r="B162" s="55" t="s">
        <v>874</v>
      </c>
      <c r="C162" s="56" t="s">
        <v>2587</v>
      </c>
      <c r="D162" s="149" t="s">
        <v>433</v>
      </c>
      <c r="E162" s="150">
        <v>1</v>
      </c>
      <c r="F162" s="280"/>
      <c r="G162" s="280"/>
    </row>
    <row r="163" spans="1:7" ht="15" customHeight="1">
      <c r="A163" s="55"/>
      <c r="B163" s="55"/>
      <c r="C163" s="56" t="s">
        <v>2580</v>
      </c>
      <c r="D163" s="149"/>
      <c r="E163" s="150"/>
      <c r="F163" s="280"/>
      <c r="G163" s="280"/>
    </row>
    <row r="164" spans="1:7" ht="15" customHeight="1">
      <c r="A164" s="55"/>
      <c r="B164" s="55"/>
      <c r="C164" s="56" t="s">
        <v>2582</v>
      </c>
      <c r="D164" s="149"/>
      <c r="E164" s="150"/>
      <c r="F164" s="280"/>
      <c r="G164" s="280"/>
    </row>
    <row r="165" spans="1:7" ht="15" customHeight="1">
      <c r="A165" s="55"/>
      <c r="B165" s="55"/>
      <c r="C165" s="56" t="s">
        <v>2473</v>
      </c>
      <c r="D165" s="149"/>
      <c r="E165" s="150"/>
      <c r="F165" s="280"/>
      <c r="G165" s="280"/>
    </row>
    <row r="166" spans="1:7" ht="15" customHeight="1">
      <c r="A166" s="55"/>
      <c r="B166" s="55"/>
      <c r="C166" s="56"/>
      <c r="D166" s="149"/>
      <c r="E166" s="150"/>
      <c r="F166" s="280"/>
      <c r="G166" s="280"/>
    </row>
    <row r="167" spans="1:7" ht="15" customHeight="1">
      <c r="A167" s="55"/>
      <c r="B167" s="55" t="s">
        <v>875</v>
      </c>
      <c r="C167" s="56" t="s">
        <v>2588</v>
      </c>
      <c r="D167" s="149" t="s">
        <v>433</v>
      </c>
      <c r="E167" s="150">
        <v>1</v>
      </c>
      <c r="F167" s="280"/>
      <c r="G167" s="280"/>
    </row>
    <row r="168" spans="1:7" ht="15" customHeight="1">
      <c r="A168" s="55"/>
      <c r="B168" s="55"/>
      <c r="C168" s="56" t="s">
        <v>2228</v>
      </c>
      <c r="D168" s="149"/>
      <c r="E168" s="150"/>
      <c r="F168" s="280"/>
      <c r="G168" s="280"/>
    </row>
    <row r="169" spans="1:7" ht="15" customHeight="1">
      <c r="A169" s="55"/>
      <c r="B169" s="55"/>
      <c r="C169" s="56" t="s">
        <v>2229</v>
      </c>
      <c r="D169" s="149"/>
      <c r="E169" s="150"/>
      <c r="F169" s="280"/>
      <c r="G169" s="280"/>
    </row>
    <row r="170" spans="1:7" ht="15" customHeight="1">
      <c r="A170" s="55"/>
      <c r="B170" s="55"/>
      <c r="C170" s="56" t="s">
        <v>2589</v>
      </c>
      <c r="D170" s="149"/>
      <c r="E170" s="150"/>
      <c r="F170" s="280"/>
      <c r="G170" s="280"/>
    </row>
    <row r="171" spans="1:7" ht="15" customHeight="1">
      <c r="A171" s="55"/>
      <c r="B171" s="55"/>
      <c r="C171" s="56" t="s">
        <v>2473</v>
      </c>
      <c r="D171" s="149"/>
      <c r="E171" s="150"/>
      <c r="F171" s="280"/>
      <c r="G171" s="280"/>
    </row>
    <row r="172" spans="1:7" s="50" customFormat="1" ht="15" customHeight="1">
      <c r="A172" s="54"/>
      <c r="B172" s="55"/>
      <c r="C172" s="53"/>
      <c r="D172" s="147"/>
      <c r="E172" s="148"/>
      <c r="F172" s="305"/>
      <c r="G172" s="305"/>
    </row>
    <row r="173" spans="1:7" ht="15" customHeight="1">
      <c r="A173" s="55"/>
      <c r="B173" s="55" t="s">
        <v>876</v>
      </c>
      <c r="C173" s="56" t="s">
        <v>2590</v>
      </c>
      <c r="D173" s="149" t="s">
        <v>256</v>
      </c>
      <c r="E173" s="150">
        <v>1</v>
      </c>
      <c r="F173" s="280"/>
      <c r="G173" s="280"/>
    </row>
    <row r="174" spans="1:7" ht="15" customHeight="1">
      <c r="A174" s="55"/>
      <c r="B174" s="55"/>
      <c r="C174" s="56" t="s">
        <v>2586</v>
      </c>
      <c r="D174" s="149"/>
      <c r="E174" s="150"/>
      <c r="F174" s="280"/>
      <c r="G174" s="280"/>
    </row>
    <row r="175" spans="1:7" ht="15" customHeight="1">
      <c r="A175" s="55"/>
      <c r="B175" s="55"/>
      <c r="C175" s="56" t="s">
        <v>2473</v>
      </c>
      <c r="D175" s="149"/>
      <c r="E175" s="150"/>
      <c r="F175" s="280"/>
      <c r="G175" s="280"/>
    </row>
    <row r="176" spans="1:7" ht="15" customHeight="1">
      <c r="A176" s="55"/>
      <c r="B176" s="55"/>
      <c r="C176" s="56"/>
      <c r="D176" s="149"/>
      <c r="E176" s="150"/>
      <c r="F176" s="280"/>
      <c r="G176" s="280"/>
    </row>
    <row r="177" spans="1:7" ht="15" customHeight="1">
      <c r="A177" s="55"/>
      <c r="B177" s="55" t="s">
        <v>1980</v>
      </c>
      <c r="C177" s="56" t="s">
        <v>2591</v>
      </c>
      <c r="D177" s="149" t="s">
        <v>256</v>
      </c>
      <c r="E177" s="150">
        <v>2</v>
      </c>
      <c r="F177" s="280"/>
      <c r="G177" s="280"/>
    </row>
    <row r="178" spans="1:7" ht="15" customHeight="1">
      <c r="A178" s="55"/>
      <c r="B178" s="55"/>
      <c r="C178" s="56" t="s">
        <v>2592</v>
      </c>
      <c r="D178" s="149"/>
      <c r="E178" s="150"/>
      <c r="F178" s="280"/>
      <c r="G178" s="280"/>
    </row>
    <row r="179" spans="1:7" ht="15" customHeight="1">
      <c r="A179" s="55"/>
      <c r="B179" s="55"/>
      <c r="C179" s="56" t="s">
        <v>2593</v>
      </c>
      <c r="D179" s="149"/>
      <c r="E179" s="150"/>
      <c r="F179" s="280"/>
      <c r="G179" s="280"/>
    </row>
    <row r="180" spans="1:7" ht="15" customHeight="1">
      <c r="A180" s="55"/>
      <c r="B180" s="55"/>
      <c r="C180" s="56" t="s">
        <v>2473</v>
      </c>
      <c r="D180" s="149"/>
      <c r="E180" s="150"/>
      <c r="F180" s="280"/>
      <c r="G180" s="280"/>
    </row>
    <row r="181" spans="1:7" ht="15" customHeight="1">
      <c r="A181" s="55"/>
      <c r="B181" s="55"/>
      <c r="C181" s="56"/>
      <c r="D181" s="149"/>
      <c r="E181" s="150"/>
      <c r="F181" s="280"/>
      <c r="G181" s="280"/>
    </row>
    <row r="182" spans="1:7" ht="15" customHeight="1">
      <c r="A182" s="55" t="s">
        <v>1153</v>
      </c>
      <c r="B182" s="54">
        <v>3.03</v>
      </c>
      <c r="C182" s="53" t="s">
        <v>1154</v>
      </c>
      <c r="D182" s="147"/>
      <c r="E182" s="148"/>
      <c r="F182" s="305"/>
      <c r="G182" s="305"/>
    </row>
    <row r="183" spans="1:7" ht="15" customHeight="1">
      <c r="A183" s="54"/>
      <c r="B183" s="54"/>
      <c r="C183" s="53"/>
      <c r="D183" s="147"/>
      <c r="E183" s="148"/>
      <c r="F183" s="305"/>
      <c r="G183" s="305"/>
    </row>
    <row r="184" spans="1:7" ht="15" customHeight="1">
      <c r="A184" s="54"/>
      <c r="B184" s="54" t="s">
        <v>520</v>
      </c>
      <c r="C184" s="53" t="s">
        <v>1155</v>
      </c>
      <c r="D184" s="147"/>
      <c r="E184" s="148"/>
      <c r="F184" s="305"/>
      <c r="G184" s="305"/>
    </row>
    <row r="185" spans="1:7" ht="15" customHeight="1">
      <c r="A185" s="54"/>
      <c r="B185" s="54"/>
      <c r="C185" s="53"/>
      <c r="D185" s="147"/>
      <c r="E185" s="148"/>
      <c r="F185" s="305"/>
      <c r="G185" s="305"/>
    </row>
    <row r="186" spans="1:7" ht="15" customHeight="1">
      <c r="A186" s="55"/>
      <c r="B186" s="55" t="s">
        <v>621</v>
      </c>
      <c r="C186" s="56" t="s">
        <v>3332</v>
      </c>
      <c r="D186" s="149" t="s">
        <v>433</v>
      </c>
      <c r="E186" s="150">
        <v>4</v>
      </c>
      <c r="F186" s="280"/>
      <c r="G186" s="280"/>
    </row>
    <row r="187" spans="1:7" ht="15" customHeight="1">
      <c r="A187" s="55"/>
      <c r="B187" s="55"/>
      <c r="C187" s="56"/>
      <c r="D187" s="149"/>
      <c r="E187" s="150"/>
      <c r="F187" s="280"/>
      <c r="G187" s="280"/>
    </row>
    <row r="188" spans="1:7" ht="15" customHeight="1">
      <c r="A188" s="55"/>
      <c r="B188" s="55" t="s">
        <v>623</v>
      </c>
      <c r="C188" s="56" t="s">
        <v>3333</v>
      </c>
      <c r="D188" s="149" t="s">
        <v>433</v>
      </c>
      <c r="E188" s="150">
        <v>1</v>
      </c>
      <c r="F188" s="280"/>
      <c r="G188" s="280"/>
    </row>
    <row r="189" spans="1:7" ht="15" customHeight="1">
      <c r="A189" s="55"/>
      <c r="B189" s="55"/>
      <c r="C189" s="56"/>
      <c r="D189" s="149"/>
      <c r="E189" s="150"/>
      <c r="F189" s="280"/>
      <c r="G189" s="280"/>
    </row>
    <row r="190" spans="1:7" ht="15" customHeight="1">
      <c r="A190" s="55"/>
      <c r="B190" s="54" t="s">
        <v>629</v>
      </c>
      <c r="C190" s="53" t="s">
        <v>1156</v>
      </c>
      <c r="D190" s="149"/>
      <c r="E190" s="150"/>
      <c r="F190" s="280"/>
      <c r="G190" s="280"/>
    </row>
    <row r="191" spans="1:7" ht="15" customHeight="1">
      <c r="A191" s="55"/>
      <c r="B191" s="55"/>
      <c r="C191" s="56"/>
      <c r="D191" s="149"/>
      <c r="E191" s="150"/>
      <c r="F191" s="280"/>
      <c r="G191" s="280"/>
    </row>
    <row r="192" spans="1:7" ht="15" customHeight="1">
      <c r="A192" s="55"/>
      <c r="B192" s="55" t="s">
        <v>630</v>
      </c>
      <c r="C192" s="56" t="s">
        <v>3330</v>
      </c>
      <c r="D192" s="149" t="s">
        <v>276</v>
      </c>
      <c r="E192" s="150">
        <v>8</v>
      </c>
      <c r="F192" s="280"/>
      <c r="G192" s="280"/>
    </row>
    <row r="193" spans="1:7" ht="15" customHeight="1">
      <c r="A193" s="55"/>
      <c r="B193" s="55"/>
      <c r="C193" s="56"/>
      <c r="D193" s="149"/>
      <c r="E193" s="150"/>
      <c r="F193" s="280"/>
      <c r="G193" s="280"/>
    </row>
    <row r="194" spans="1:7" ht="15" customHeight="1">
      <c r="A194" s="55"/>
      <c r="B194" s="55" t="s">
        <v>1294</v>
      </c>
      <c r="C194" s="56" t="s">
        <v>3331</v>
      </c>
      <c r="D194" s="149" t="s">
        <v>276</v>
      </c>
      <c r="E194" s="150">
        <v>15</v>
      </c>
      <c r="F194" s="280"/>
      <c r="G194" s="280"/>
    </row>
    <row r="195" spans="1:7" ht="15" customHeight="1">
      <c r="A195" s="55"/>
      <c r="B195" s="55"/>
      <c r="C195" s="56"/>
      <c r="D195" s="149"/>
      <c r="E195" s="150"/>
      <c r="F195" s="280"/>
      <c r="G195" s="280"/>
    </row>
    <row r="196" spans="1:7" ht="15" customHeight="1">
      <c r="A196" s="55"/>
      <c r="B196" s="55"/>
      <c r="C196" s="56"/>
      <c r="D196" s="149"/>
      <c r="E196" s="150"/>
      <c r="F196" s="280"/>
      <c r="G196" s="280"/>
    </row>
    <row r="197" spans="1:7" s="50" customFormat="1" ht="15" customHeight="1">
      <c r="A197" s="54"/>
      <c r="B197" s="54"/>
      <c r="C197" s="53"/>
      <c r="D197" s="147"/>
      <c r="E197" s="148"/>
      <c r="F197" s="305"/>
      <c r="G197" s="305"/>
    </row>
    <row r="198" spans="1:7" s="162" customFormat="1" ht="25.05" customHeight="1">
      <c r="A198" s="157"/>
      <c r="B198" s="157" t="s">
        <v>2056</v>
      </c>
      <c r="C198" s="159"/>
      <c r="D198" s="160"/>
      <c r="E198" s="161"/>
      <c r="F198" s="306"/>
      <c r="G198" s="289"/>
    </row>
    <row r="199" spans="1:7" s="50" customFormat="1" ht="15" customHeight="1">
      <c r="A199" s="66" t="str">
        <f>$A$1</f>
        <v>Part C - Section 6 - Upgrades to Existing Butterfly Valve Chambers</v>
      </c>
      <c r="B199" s="59"/>
      <c r="C199" s="60"/>
      <c r="D199" s="135"/>
      <c r="E199" s="136"/>
      <c r="F199" s="170"/>
      <c r="G199" s="171"/>
    </row>
    <row r="200" spans="1:7" s="50" customFormat="1" ht="15" customHeight="1">
      <c r="A200" s="61"/>
      <c r="B200" s="62"/>
      <c r="C200" s="63"/>
      <c r="D200" s="139"/>
      <c r="E200" s="140"/>
      <c r="F200" s="371" t="s">
        <v>2407</v>
      </c>
      <c r="G200" s="372"/>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s="162" customFormat="1" ht="25.05" customHeight="1">
      <c r="A203" s="157"/>
      <c r="B203" s="157" t="s">
        <v>2057</v>
      </c>
      <c r="C203" s="159"/>
      <c r="D203" s="160"/>
      <c r="E203" s="161"/>
      <c r="F203" s="306"/>
      <c r="G203" s="289"/>
    </row>
    <row r="204" spans="1:7" ht="15" customHeight="1">
      <c r="A204" s="55"/>
      <c r="B204" s="55"/>
      <c r="C204" s="56"/>
      <c r="D204" s="149"/>
      <c r="E204" s="150"/>
      <c r="F204" s="280"/>
      <c r="G204" s="280"/>
    </row>
    <row r="205" spans="1:7" s="50" customFormat="1" ht="15" customHeight="1">
      <c r="A205" s="55" t="s">
        <v>1157</v>
      </c>
      <c r="B205" s="54">
        <v>3.04</v>
      </c>
      <c r="C205" s="53" t="s">
        <v>2594</v>
      </c>
      <c r="D205" s="147"/>
      <c r="E205" s="148"/>
      <c r="F205" s="305"/>
      <c r="G205" s="305"/>
    </row>
    <row r="206" spans="1:7" s="50" customFormat="1" ht="15" customHeight="1">
      <c r="A206" s="54"/>
      <c r="B206" s="54"/>
      <c r="C206" s="53" t="s">
        <v>2595</v>
      </c>
      <c r="D206" s="147"/>
      <c r="E206" s="148"/>
      <c r="F206" s="305"/>
      <c r="G206" s="305"/>
    </row>
    <row r="207" spans="1:7" s="50" customFormat="1" ht="15" customHeight="1">
      <c r="A207" s="54"/>
      <c r="B207" s="54"/>
      <c r="C207" s="53"/>
      <c r="D207" s="147"/>
      <c r="E207" s="148"/>
      <c r="F207" s="305"/>
      <c r="G207" s="305"/>
    </row>
    <row r="208" spans="1:7" ht="15" customHeight="1">
      <c r="A208" s="55"/>
      <c r="B208" s="55" t="s">
        <v>523</v>
      </c>
      <c r="C208" s="56" t="s">
        <v>2596</v>
      </c>
      <c r="D208" s="149" t="s">
        <v>236</v>
      </c>
      <c r="E208" s="150">
        <v>1</v>
      </c>
      <c r="F208" s="280"/>
      <c r="G208" s="280"/>
    </row>
    <row r="209" spans="1:7" ht="15" customHeight="1">
      <c r="A209" s="55"/>
      <c r="B209" s="55"/>
      <c r="C209" s="56" t="s">
        <v>2597</v>
      </c>
      <c r="D209" s="149"/>
      <c r="E209" s="150"/>
      <c r="F209" s="280"/>
      <c r="G209" s="280"/>
    </row>
    <row r="210" spans="1:7" ht="15" customHeight="1">
      <c r="A210" s="55"/>
      <c r="B210" s="55"/>
      <c r="C210" s="56" t="s">
        <v>2598</v>
      </c>
      <c r="D210" s="149"/>
      <c r="E210" s="150"/>
      <c r="F210" s="280"/>
      <c r="G210" s="280"/>
    </row>
    <row r="211" spans="1:7" ht="15" customHeight="1">
      <c r="A211" s="55"/>
      <c r="B211" s="55"/>
      <c r="C211" s="56"/>
      <c r="D211" s="149"/>
      <c r="E211" s="150"/>
      <c r="F211" s="280"/>
      <c r="G211" s="280"/>
    </row>
    <row r="212" spans="1:7" ht="15" customHeight="1">
      <c r="A212" s="55"/>
      <c r="B212" s="55" t="s">
        <v>528</v>
      </c>
      <c r="C212" s="56" t="s">
        <v>2599</v>
      </c>
      <c r="D212" s="149" t="s">
        <v>236</v>
      </c>
      <c r="E212" s="150">
        <v>1</v>
      </c>
      <c r="F212" s="280"/>
      <c r="G212" s="280"/>
    </row>
    <row r="213" spans="1:7" ht="15" customHeight="1">
      <c r="A213" s="55"/>
      <c r="B213" s="55"/>
      <c r="C213" s="56" t="s">
        <v>2600</v>
      </c>
      <c r="D213" s="149"/>
      <c r="E213" s="150"/>
      <c r="F213" s="280"/>
      <c r="G213" s="280"/>
    </row>
    <row r="214" spans="1:7" ht="15" customHeight="1">
      <c r="A214" s="55"/>
      <c r="B214" s="55"/>
      <c r="C214" s="56"/>
      <c r="D214" s="149"/>
      <c r="E214" s="150"/>
      <c r="F214" s="280"/>
      <c r="G214" s="280"/>
    </row>
    <row r="215" spans="1:7" s="50" customFormat="1" ht="15" customHeight="1">
      <c r="A215" s="55" t="s">
        <v>703</v>
      </c>
      <c r="B215" s="54">
        <v>3.05</v>
      </c>
      <c r="C215" s="53" t="s">
        <v>2489</v>
      </c>
      <c r="D215" s="147"/>
      <c r="E215" s="148"/>
      <c r="F215" s="305"/>
      <c r="G215" s="305"/>
    </row>
    <row r="216" spans="1:7" s="50" customFormat="1" ht="15" customHeight="1">
      <c r="A216" s="55"/>
      <c r="B216" s="54"/>
      <c r="C216" s="53" t="s">
        <v>2360</v>
      </c>
      <c r="D216" s="147"/>
      <c r="E216" s="148"/>
      <c r="F216" s="305"/>
      <c r="G216" s="305"/>
    </row>
    <row r="217" spans="1:7" s="50" customFormat="1" ht="15" customHeight="1">
      <c r="A217" s="54"/>
      <c r="B217" s="54"/>
      <c r="C217" s="53"/>
      <c r="D217" s="147"/>
      <c r="E217" s="148"/>
      <c r="F217" s="305"/>
      <c r="G217" s="305"/>
    </row>
    <row r="218" spans="1:7" ht="15" customHeight="1">
      <c r="A218" s="55"/>
      <c r="B218" s="55" t="s">
        <v>534</v>
      </c>
      <c r="C218" s="56" t="s">
        <v>2004</v>
      </c>
      <c r="D218" s="149" t="s">
        <v>236</v>
      </c>
      <c r="E218" s="150">
        <v>1</v>
      </c>
      <c r="F218" s="280"/>
      <c r="G218" s="280"/>
    </row>
    <row r="219" spans="1:7" ht="15" customHeight="1">
      <c r="A219" s="55"/>
      <c r="B219" s="55"/>
      <c r="C219" s="56"/>
      <c r="D219" s="149"/>
      <c r="E219" s="150"/>
      <c r="F219" s="280"/>
      <c r="G219" s="280"/>
    </row>
    <row r="220" spans="1:7" ht="15" customHeight="1">
      <c r="A220" s="55"/>
      <c r="B220" s="55"/>
      <c r="C220" s="56"/>
      <c r="D220" s="149"/>
      <c r="E220" s="150"/>
      <c r="F220" s="280"/>
      <c r="G220" s="280"/>
    </row>
    <row r="221" spans="1:7" ht="15" customHeight="1">
      <c r="A221" s="55"/>
      <c r="B221" s="55"/>
      <c r="C221" s="56"/>
      <c r="D221" s="149"/>
      <c r="E221" s="150"/>
      <c r="F221" s="280"/>
      <c r="G221" s="280"/>
    </row>
    <row r="222" spans="1:7" ht="15" customHeight="1">
      <c r="A222" s="55"/>
      <c r="B222" s="55"/>
      <c r="C222" s="56"/>
      <c r="D222" s="149"/>
      <c r="E222" s="150"/>
      <c r="F222" s="280"/>
      <c r="G222" s="280"/>
    </row>
    <row r="223" spans="1:7" ht="15" customHeight="1">
      <c r="A223" s="55"/>
      <c r="B223" s="55"/>
      <c r="C223" s="56"/>
      <c r="D223" s="149"/>
      <c r="E223" s="150"/>
      <c r="F223" s="280"/>
      <c r="G223" s="280"/>
    </row>
    <row r="224" spans="1:7" ht="15" customHeight="1">
      <c r="A224" s="55"/>
      <c r="B224" s="55"/>
      <c r="C224" s="56"/>
      <c r="D224" s="149"/>
      <c r="E224" s="150"/>
      <c r="F224" s="280"/>
      <c r="G224" s="280"/>
    </row>
    <row r="225" spans="1:7" ht="15" customHeight="1">
      <c r="A225" s="55"/>
      <c r="B225" s="55"/>
      <c r="C225" s="56"/>
      <c r="D225" s="149"/>
      <c r="E225" s="150"/>
      <c r="F225" s="280"/>
      <c r="G225" s="280"/>
    </row>
    <row r="226" spans="1:7" ht="15" customHeight="1">
      <c r="A226" s="55"/>
      <c r="B226" s="55"/>
      <c r="C226" s="56"/>
      <c r="D226" s="149"/>
      <c r="E226" s="150"/>
      <c r="F226" s="280"/>
      <c r="G226" s="280"/>
    </row>
    <row r="227" spans="1:7" ht="15" customHeight="1">
      <c r="A227" s="55"/>
      <c r="B227" s="55"/>
      <c r="C227" s="56"/>
      <c r="D227" s="149"/>
      <c r="E227" s="150"/>
      <c r="F227" s="280"/>
      <c r="G227" s="280"/>
    </row>
    <row r="228" spans="1:7" ht="15" customHeight="1">
      <c r="A228" s="55"/>
      <c r="B228" s="55"/>
      <c r="C228" s="56"/>
      <c r="D228" s="149"/>
      <c r="E228" s="150"/>
      <c r="F228" s="280"/>
      <c r="G228" s="280"/>
    </row>
    <row r="229" spans="1:7" ht="15" customHeight="1">
      <c r="A229" s="55"/>
      <c r="B229" s="55"/>
      <c r="C229" s="56"/>
      <c r="D229" s="149"/>
      <c r="E229" s="150"/>
      <c r="F229" s="280"/>
      <c r="G229" s="280"/>
    </row>
    <row r="230" spans="1:7" ht="15" customHeight="1">
      <c r="A230" s="55"/>
      <c r="B230" s="55"/>
      <c r="C230" s="56"/>
      <c r="D230" s="149"/>
      <c r="E230" s="150"/>
      <c r="F230" s="280"/>
      <c r="G230" s="280"/>
    </row>
    <row r="231" spans="1:7" ht="15" customHeight="1">
      <c r="A231" s="55"/>
      <c r="B231" s="55"/>
      <c r="C231" s="56"/>
      <c r="D231" s="149"/>
      <c r="E231" s="150"/>
      <c r="F231" s="280"/>
      <c r="G231" s="280"/>
    </row>
    <row r="232" spans="1:7" s="50" customFormat="1" ht="15" customHeight="1">
      <c r="A232" s="54"/>
      <c r="B232" s="54"/>
      <c r="C232" s="53"/>
      <c r="D232" s="147"/>
      <c r="E232" s="148"/>
      <c r="F232" s="305"/>
      <c r="G232" s="305"/>
    </row>
    <row r="233" spans="1:7" ht="15" customHeight="1">
      <c r="A233" s="55"/>
      <c r="B233" s="55"/>
      <c r="C233" s="56"/>
      <c r="D233" s="149"/>
      <c r="E233" s="150"/>
      <c r="F233" s="280"/>
      <c r="G233" s="280"/>
    </row>
    <row r="234" spans="1:7" ht="15" customHeight="1">
      <c r="A234" s="55"/>
      <c r="B234" s="55"/>
      <c r="C234" s="56"/>
      <c r="D234" s="149"/>
      <c r="E234" s="150"/>
      <c r="F234" s="280"/>
      <c r="G234" s="280"/>
    </row>
    <row r="235" spans="1:7" ht="15" customHeight="1">
      <c r="A235" s="55"/>
      <c r="B235" s="55"/>
      <c r="C235" s="56"/>
      <c r="D235" s="149"/>
      <c r="E235" s="150"/>
      <c r="F235" s="280"/>
      <c r="G235" s="280"/>
    </row>
    <row r="236" spans="1:7" ht="15" customHeight="1">
      <c r="A236" s="55"/>
      <c r="B236" s="55"/>
      <c r="C236" s="56"/>
      <c r="D236" s="149"/>
      <c r="E236" s="150"/>
      <c r="F236" s="280"/>
      <c r="G236" s="280"/>
    </row>
    <row r="237" spans="1:7" ht="15" customHeight="1">
      <c r="A237" s="55"/>
      <c r="B237" s="55"/>
      <c r="C237" s="56"/>
      <c r="D237" s="149"/>
      <c r="E237" s="150"/>
      <c r="F237" s="280"/>
      <c r="G237" s="280"/>
    </row>
    <row r="238" spans="1:7" ht="15" customHeight="1">
      <c r="A238" s="55"/>
      <c r="B238" s="55"/>
      <c r="C238" s="56"/>
      <c r="D238" s="149"/>
      <c r="E238" s="150"/>
      <c r="F238" s="280"/>
      <c r="G238" s="280"/>
    </row>
    <row r="239" spans="1:7" ht="15" customHeight="1">
      <c r="A239" s="55"/>
      <c r="B239" s="55"/>
      <c r="C239" s="56"/>
      <c r="D239" s="149"/>
      <c r="E239" s="150"/>
      <c r="F239" s="280"/>
      <c r="G239" s="280"/>
    </row>
    <row r="240" spans="1:7" ht="15" customHeight="1">
      <c r="A240" s="55"/>
      <c r="B240" s="55"/>
      <c r="C240" s="56"/>
      <c r="D240" s="149"/>
      <c r="E240" s="150"/>
      <c r="F240" s="280"/>
      <c r="G240" s="280"/>
    </row>
    <row r="241" spans="1:7" ht="15" customHeight="1">
      <c r="A241" s="55"/>
      <c r="B241" s="55"/>
      <c r="C241" s="56"/>
      <c r="D241" s="149"/>
      <c r="E241" s="150"/>
      <c r="F241" s="280"/>
      <c r="G241" s="280"/>
    </row>
    <row r="242" spans="1:7" ht="15" customHeight="1">
      <c r="A242" s="55"/>
      <c r="B242" s="55"/>
      <c r="C242" s="56"/>
      <c r="D242" s="149"/>
      <c r="E242" s="150"/>
      <c r="F242" s="280"/>
      <c r="G242" s="280"/>
    </row>
    <row r="243" spans="1:7" ht="15" customHeight="1">
      <c r="A243" s="55"/>
      <c r="B243" s="55"/>
      <c r="C243" s="56"/>
      <c r="D243" s="149"/>
      <c r="E243" s="150"/>
      <c r="F243" s="280"/>
      <c r="G243" s="280"/>
    </row>
    <row r="244" spans="1:7" ht="15" customHeight="1">
      <c r="A244" s="55"/>
      <c r="B244" s="55"/>
      <c r="C244" s="56"/>
      <c r="D244" s="149"/>
      <c r="E244" s="150"/>
      <c r="F244" s="280"/>
      <c r="G244" s="280"/>
    </row>
    <row r="245" spans="1:7" ht="15" customHeight="1">
      <c r="A245" s="55"/>
      <c r="B245" s="55"/>
      <c r="C245" s="56"/>
      <c r="D245" s="149"/>
      <c r="E245" s="150"/>
      <c r="F245" s="280"/>
      <c r="G245" s="280"/>
    </row>
    <row r="246" spans="1:7" ht="15" customHeight="1">
      <c r="A246" s="55"/>
      <c r="B246" s="55"/>
      <c r="C246" s="56"/>
      <c r="D246" s="149"/>
      <c r="E246" s="150"/>
      <c r="F246" s="280"/>
      <c r="G246" s="280"/>
    </row>
    <row r="247" spans="1:7" ht="15" customHeight="1">
      <c r="A247" s="55"/>
      <c r="B247" s="55"/>
      <c r="C247" s="56"/>
      <c r="D247" s="149"/>
      <c r="E247" s="150"/>
      <c r="F247" s="280"/>
      <c r="G247" s="280"/>
    </row>
    <row r="248" spans="1:7" ht="15" customHeight="1">
      <c r="A248" s="55"/>
      <c r="B248" s="55"/>
      <c r="C248" s="56"/>
      <c r="D248" s="149"/>
      <c r="E248" s="150"/>
      <c r="F248" s="280"/>
      <c r="G248" s="280"/>
    </row>
    <row r="249" spans="1:7" ht="15" customHeight="1">
      <c r="A249" s="55"/>
      <c r="B249" s="55"/>
      <c r="C249" s="56"/>
      <c r="D249" s="149"/>
      <c r="E249" s="150"/>
      <c r="F249" s="280"/>
      <c r="G249" s="280"/>
    </row>
    <row r="250" spans="1:7" ht="15" customHeight="1">
      <c r="A250" s="55"/>
      <c r="B250" s="55"/>
      <c r="C250" s="56"/>
      <c r="D250" s="149"/>
      <c r="E250" s="150"/>
      <c r="F250" s="280"/>
      <c r="G250" s="280"/>
    </row>
    <row r="251" spans="1:7" ht="15" customHeight="1">
      <c r="A251" s="55"/>
      <c r="B251" s="55"/>
      <c r="C251" s="56"/>
      <c r="D251" s="149"/>
      <c r="E251" s="150"/>
      <c r="F251" s="280"/>
      <c r="G251" s="280"/>
    </row>
    <row r="252" spans="1:7" ht="15" customHeight="1">
      <c r="A252" s="55"/>
      <c r="B252" s="55"/>
      <c r="C252" s="56"/>
      <c r="D252" s="149"/>
      <c r="E252" s="150"/>
      <c r="F252" s="280"/>
      <c r="G252" s="280"/>
    </row>
    <row r="253" spans="1:7" ht="15" customHeight="1">
      <c r="A253" s="55"/>
      <c r="B253" s="55"/>
      <c r="C253" s="56"/>
      <c r="D253" s="149"/>
      <c r="E253" s="150"/>
      <c r="F253" s="280"/>
      <c r="G253" s="280"/>
    </row>
    <row r="254" spans="1:7" ht="15" customHeight="1">
      <c r="A254" s="55"/>
      <c r="B254" s="55"/>
      <c r="C254" s="56"/>
      <c r="D254" s="149"/>
      <c r="E254" s="150"/>
      <c r="F254" s="280"/>
      <c r="G254" s="280"/>
    </row>
    <row r="255" spans="1:7" ht="15" customHeight="1">
      <c r="A255" s="55"/>
      <c r="B255" s="55"/>
      <c r="C255" s="56"/>
      <c r="D255" s="149"/>
      <c r="E255" s="150"/>
      <c r="F255" s="280"/>
      <c r="G255" s="280"/>
    </row>
    <row r="256" spans="1:7" ht="15" customHeight="1">
      <c r="A256" s="55"/>
      <c r="B256" s="55"/>
      <c r="C256" s="56"/>
      <c r="D256" s="149"/>
      <c r="E256" s="150"/>
      <c r="F256" s="280"/>
      <c r="G256" s="280"/>
    </row>
    <row r="257" spans="1:7" ht="15" customHeight="1">
      <c r="A257" s="55"/>
      <c r="B257" s="55"/>
      <c r="C257" s="56"/>
      <c r="D257" s="149"/>
      <c r="E257" s="150"/>
      <c r="F257" s="280"/>
      <c r="G257" s="280"/>
    </row>
    <row r="258" spans="1:7" ht="15" customHeight="1">
      <c r="A258" s="55"/>
      <c r="B258" s="55"/>
      <c r="C258" s="56"/>
      <c r="D258" s="149"/>
      <c r="E258" s="150"/>
      <c r="F258" s="280"/>
      <c r="G258" s="280"/>
    </row>
    <row r="259" spans="1:7" ht="15" customHeight="1">
      <c r="A259" s="55"/>
      <c r="B259" s="55"/>
      <c r="C259" s="56"/>
      <c r="D259" s="149"/>
      <c r="E259" s="150"/>
      <c r="F259" s="280"/>
      <c r="G259" s="280"/>
    </row>
    <row r="260" spans="1:7" ht="15" customHeight="1">
      <c r="A260" s="55"/>
      <c r="B260" s="55"/>
      <c r="C260" s="56"/>
      <c r="D260" s="149"/>
      <c r="E260" s="150"/>
      <c r="F260" s="280"/>
      <c r="G260" s="280"/>
    </row>
    <row r="261" spans="1:7" ht="15" customHeight="1">
      <c r="A261" s="55"/>
      <c r="B261" s="55"/>
      <c r="C261" s="56"/>
      <c r="D261" s="149"/>
      <c r="E261" s="150"/>
      <c r="F261" s="280"/>
      <c r="G261" s="280"/>
    </row>
    <row r="262" spans="1:7" ht="15" customHeight="1">
      <c r="A262" s="55"/>
      <c r="B262" s="55"/>
      <c r="C262" s="56"/>
      <c r="D262" s="149"/>
      <c r="E262" s="150"/>
      <c r="F262" s="280"/>
      <c r="G262" s="280"/>
    </row>
    <row r="263" spans="1:7" s="162" customFormat="1" ht="25.05" customHeight="1">
      <c r="A263" s="157"/>
      <c r="B263" s="90" t="s">
        <v>3281</v>
      </c>
      <c r="C263" s="159"/>
      <c r="D263" s="160"/>
      <c r="E263" s="161"/>
      <c r="F263" s="306"/>
      <c r="G263" s="289"/>
    </row>
    <row r="264" spans="1:7" s="50" customFormat="1" ht="15" customHeight="1">
      <c r="A264" s="66" t="str">
        <f>$A$1</f>
        <v>Part C - Section 6 - Upgrades to Existing Butterfly Valve Chambers</v>
      </c>
      <c r="B264" s="59"/>
      <c r="C264" s="60"/>
      <c r="D264" s="135"/>
      <c r="E264" s="136"/>
      <c r="F264" s="170"/>
      <c r="G264" s="171"/>
    </row>
    <row r="265" spans="1:7" s="50" customFormat="1" ht="15" customHeight="1">
      <c r="A265" s="61"/>
      <c r="B265" s="62"/>
      <c r="C265" s="63"/>
      <c r="D265" s="139"/>
      <c r="E265" s="140"/>
      <c r="F265" s="371" t="s">
        <v>2411</v>
      </c>
      <c r="G265" s="372"/>
    </row>
    <row r="266" spans="1:7" s="50" customFormat="1" ht="15" customHeight="1">
      <c r="A266" s="67" t="s">
        <v>7</v>
      </c>
      <c r="B266" s="67" t="s">
        <v>8</v>
      </c>
      <c r="C266" s="68" t="s">
        <v>9</v>
      </c>
      <c r="D266" s="143" t="s">
        <v>10</v>
      </c>
      <c r="E266" s="143" t="s">
        <v>11</v>
      </c>
      <c r="F266" s="144" t="s">
        <v>248</v>
      </c>
      <c r="G266" s="144" t="s">
        <v>12</v>
      </c>
    </row>
    <row r="267" spans="1:7" s="50" customFormat="1" ht="15" customHeight="1">
      <c r="A267" s="69" t="s">
        <v>2055</v>
      </c>
      <c r="B267" s="69" t="s">
        <v>13</v>
      </c>
      <c r="C267" s="70"/>
      <c r="D267" s="145"/>
      <c r="E267" s="145"/>
      <c r="F267" s="146"/>
      <c r="G267" s="146"/>
    </row>
    <row r="268" spans="1:7" ht="15" customHeight="1">
      <c r="A268" s="55"/>
      <c r="B268" s="55"/>
      <c r="C268" s="56"/>
      <c r="D268" s="149"/>
      <c r="E268" s="150"/>
      <c r="F268" s="280"/>
      <c r="G268" s="280"/>
    </row>
    <row r="269" spans="1:7" s="50" customFormat="1" ht="15" customHeight="1">
      <c r="A269" s="55" t="s">
        <v>725</v>
      </c>
      <c r="B269" s="54" t="s">
        <v>677</v>
      </c>
      <c r="C269" s="53" t="s">
        <v>724</v>
      </c>
      <c r="D269" s="147"/>
      <c r="E269" s="148"/>
      <c r="F269" s="305"/>
      <c r="G269" s="305"/>
    </row>
    <row r="270" spans="1:7" s="50" customFormat="1" ht="15" customHeight="1">
      <c r="A270" s="55" t="s">
        <v>727</v>
      </c>
      <c r="B270" s="54"/>
      <c r="C270" s="53"/>
      <c r="D270" s="147"/>
      <c r="E270" s="148"/>
      <c r="F270" s="305"/>
      <c r="G270" s="305"/>
    </row>
    <row r="271" spans="1:7" s="50" customFormat="1" ht="15" customHeight="1">
      <c r="A271" s="55"/>
      <c r="B271" s="54"/>
      <c r="C271" s="53" t="s">
        <v>1141</v>
      </c>
      <c r="D271" s="147"/>
      <c r="E271" s="148"/>
      <c r="F271" s="305"/>
      <c r="G271" s="305"/>
    </row>
    <row r="272" spans="1:7" s="50" customFormat="1" ht="15" customHeight="1">
      <c r="A272" s="55"/>
      <c r="B272" s="54"/>
      <c r="C272" s="53" t="s">
        <v>2569</v>
      </c>
      <c r="D272" s="147"/>
      <c r="E272" s="148"/>
      <c r="F272" s="305"/>
      <c r="G272" s="305"/>
    </row>
    <row r="273" spans="1:7" s="50" customFormat="1" ht="15" customHeight="1">
      <c r="A273" s="55"/>
      <c r="B273" s="54"/>
      <c r="C273" s="53" t="s">
        <v>2570</v>
      </c>
      <c r="D273" s="147"/>
      <c r="E273" s="148"/>
      <c r="F273" s="305"/>
      <c r="G273" s="305"/>
    </row>
    <row r="274" spans="1:7" s="50" customFormat="1" ht="15" customHeight="1">
      <c r="A274" s="55"/>
      <c r="B274" s="54"/>
      <c r="C274" s="53" t="s">
        <v>2571</v>
      </c>
      <c r="D274" s="147"/>
      <c r="E274" s="148"/>
      <c r="F274" s="305"/>
      <c r="G274" s="305"/>
    </row>
    <row r="275" spans="1:7" s="50" customFormat="1" ht="15" customHeight="1">
      <c r="A275" s="55"/>
      <c r="B275" s="54"/>
      <c r="C275" s="53"/>
      <c r="D275" s="147"/>
      <c r="E275" s="148"/>
      <c r="F275" s="305"/>
      <c r="G275" s="305"/>
    </row>
    <row r="276" spans="1:7" s="50" customFormat="1" ht="15" customHeight="1">
      <c r="A276" s="55"/>
      <c r="B276" s="54"/>
      <c r="C276" s="53" t="s">
        <v>728</v>
      </c>
      <c r="D276" s="147"/>
      <c r="E276" s="148"/>
      <c r="F276" s="305"/>
      <c r="G276" s="305"/>
    </row>
    <row r="277" spans="1:7" s="50" customFormat="1" ht="15" customHeight="1">
      <c r="A277" s="55"/>
      <c r="B277" s="54"/>
      <c r="C277" s="53"/>
      <c r="D277" s="147"/>
      <c r="E277" s="148"/>
      <c r="F277" s="305"/>
      <c r="G277" s="305"/>
    </row>
    <row r="278" spans="1:7" s="50" customFormat="1" ht="15" customHeight="1">
      <c r="A278" s="55" t="s">
        <v>729</v>
      </c>
      <c r="B278" s="54" t="s">
        <v>678</v>
      </c>
      <c r="C278" s="53" t="s">
        <v>731</v>
      </c>
      <c r="D278" s="147"/>
      <c r="E278" s="148"/>
      <c r="F278" s="305"/>
      <c r="G278" s="305"/>
    </row>
    <row r="279" spans="1:7" s="50" customFormat="1" ht="15" customHeight="1">
      <c r="A279" s="55"/>
      <c r="B279" s="54"/>
      <c r="C279" s="53"/>
      <c r="D279" s="147"/>
      <c r="E279" s="148"/>
      <c r="F279" s="305"/>
      <c r="G279" s="305"/>
    </row>
    <row r="280" spans="1:7" s="50" customFormat="1" ht="15" customHeight="1">
      <c r="A280" s="55"/>
      <c r="B280" s="55" t="s">
        <v>548</v>
      </c>
      <c r="C280" s="56" t="s">
        <v>733</v>
      </c>
      <c r="D280" s="147"/>
      <c r="E280" s="148"/>
      <c r="F280" s="305"/>
      <c r="G280" s="305"/>
    </row>
    <row r="281" spans="1:7" s="50" customFormat="1" ht="15" customHeight="1">
      <c r="A281" s="55"/>
      <c r="B281" s="54"/>
      <c r="C281" s="53"/>
      <c r="D281" s="147"/>
      <c r="E281" s="148"/>
      <c r="F281" s="305"/>
      <c r="G281" s="305"/>
    </row>
    <row r="282" spans="1:7" ht="15" customHeight="1">
      <c r="A282" s="55"/>
      <c r="B282" s="55" t="s">
        <v>679</v>
      </c>
      <c r="C282" s="56" t="s">
        <v>739</v>
      </c>
      <c r="D282" s="149" t="s">
        <v>276</v>
      </c>
      <c r="E282" s="150">
        <v>40</v>
      </c>
      <c r="F282" s="280"/>
      <c r="G282" s="280"/>
    </row>
    <row r="283" spans="1:7" ht="15" customHeight="1">
      <c r="A283" s="55"/>
      <c r="B283" s="55"/>
      <c r="C283" s="56"/>
      <c r="D283" s="149"/>
      <c r="E283" s="150"/>
      <c r="F283" s="280"/>
      <c r="G283" s="280"/>
    </row>
    <row r="284" spans="1:7" s="50" customFormat="1" ht="15" customHeight="1">
      <c r="A284" s="55"/>
      <c r="B284" s="55" t="s">
        <v>550</v>
      </c>
      <c r="C284" s="56" t="s">
        <v>743</v>
      </c>
      <c r="D284" s="147"/>
      <c r="E284" s="148"/>
      <c r="F284" s="305"/>
      <c r="G284" s="305"/>
    </row>
    <row r="285" spans="1:7" s="50" customFormat="1" ht="15" customHeight="1">
      <c r="A285" s="55"/>
      <c r="B285" s="54"/>
      <c r="C285" s="53"/>
      <c r="D285" s="147"/>
      <c r="E285" s="148"/>
      <c r="F285" s="305"/>
      <c r="G285" s="305"/>
    </row>
    <row r="286" spans="1:7" ht="15" customHeight="1">
      <c r="A286" s="55"/>
      <c r="B286" s="55" t="s">
        <v>912</v>
      </c>
      <c r="C286" s="56" t="s">
        <v>1072</v>
      </c>
      <c r="D286" s="149" t="s">
        <v>276</v>
      </c>
      <c r="E286" s="150">
        <v>40</v>
      </c>
      <c r="F286" s="280"/>
      <c r="G286" s="280"/>
    </row>
    <row r="287" spans="1:7" ht="15" customHeight="1">
      <c r="A287" s="55"/>
      <c r="B287" s="55"/>
      <c r="C287" s="56"/>
      <c r="D287" s="149"/>
      <c r="E287" s="150"/>
      <c r="F287" s="280"/>
      <c r="G287" s="280"/>
    </row>
    <row r="288" spans="1:7" s="50" customFormat="1" ht="15" customHeight="1">
      <c r="A288" s="55" t="s">
        <v>746</v>
      </c>
      <c r="B288" s="54" t="s">
        <v>596</v>
      </c>
      <c r="C288" s="53" t="s">
        <v>1005</v>
      </c>
      <c r="D288" s="147"/>
      <c r="E288" s="148"/>
      <c r="F288" s="305"/>
      <c r="G288" s="305"/>
    </row>
    <row r="289" spans="1:7" s="50" customFormat="1" ht="15" customHeight="1">
      <c r="A289" s="55"/>
      <c r="B289" s="54"/>
      <c r="C289" s="53"/>
      <c r="D289" s="147"/>
      <c r="E289" s="148"/>
      <c r="F289" s="305"/>
      <c r="G289" s="305"/>
    </row>
    <row r="290" spans="1:7" s="50" customFormat="1" ht="15" customHeight="1">
      <c r="A290" s="55"/>
      <c r="B290" s="55" t="s">
        <v>554</v>
      </c>
      <c r="C290" s="56" t="s">
        <v>750</v>
      </c>
      <c r="D290" s="147"/>
      <c r="E290" s="148"/>
      <c r="F290" s="305"/>
      <c r="G290" s="305"/>
    </row>
    <row r="291" spans="1:7" s="50" customFormat="1" ht="15" customHeight="1">
      <c r="A291" s="55"/>
      <c r="B291" s="54"/>
      <c r="C291" s="53"/>
      <c r="D291" s="147"/>
      <c r="E291" s="148"/>
      <c r="F291" s="305"/>
      <c r="G291" s="305"/>
    </row>
    <row r="292" spans="1:7" ht="15" customHeight="1">
      <c r="A292" s="55"/>
      <c r="B292" s="55" t="s">
        <v>646</v>
      </c>
      <c r="C292" s="56" t="s">
        <v>1072</v>
      </c>
      <c r="D292" s="149" t="s">
        <v>243</v>
      </c>
      <c r="E292" s="150">
        <v>50</v>
      </c>
      <c r="F292" s="280"/>
      <c r="G292" s="280"/>
    </row>
    <row r="293" spans="1:7" ht="15" customHeight="1">
      <c r="A293" s="55"/>
      <c r="B293" s="55"/>
      <c r="C293" s="56"/>
      <c r="D293" s="149"/>
      <c r="E293" s="150"/>
      <c r="F293" s="280"/>
      <c r="G293" s="280"/>
    </row>
    <row r="294" spans="1:7" s="50" customFormat="1" ht="15" customHeight="1">
      <c r="A294" s="55" t="s">
        <v>752</v>
      </c>
      <c r="B294" s="54" t="s">
        <v>556</v>
      </c>
      <c r="C294" s="53" t="s">
        <v>915</v>
      </c>
      <c r="D294" s="147"/>
      <c r="E294" s="148"/>
      <c r="F294" s="305"/>
      <c r="G294" s="305"/>
    </row>
    <row r="295" spans="1:7" s="50" customFormat="1" ht="15" customHeight="1">
      <c r="A295" s="55"/>
      <c r="B295" s="54"/>
      <c r="C295" s="53"/>
      <c r="D295" s="147"/>
      <c r="E295" s="148"/>
      <c r="F295" s="305"/>
      <c r="G295" s="305"/>
    </row>
    <row r="296" spans="1:7" s="50" customFormat="1" ht="15" customHeight="1">
      <c r="A296" s="55"/>
      <c r="B296" s="55" t="s">
        <v>558</v>
      </c>
      <c r="C296" s="56" t="s">
        <v>756</v>
      </c>
      <c r="D296" s="147"/>
      <c r="E296" s="148"/>
      <c r="F296" s="305"/>
      <c r="G296" s="305"/>
    </row>
    <row r="297" spans="1:7" s="50" customFormat="1" ht="15" customHeight="1">
      <c r="A297" s="54"/>
      <c r="B297" s="54"/>
      <c r="C297" s="53"/>
      <c r="D297" s="147"/>
      <c r="E297" s="148"/>
      <c r="F297" s="305"/>
      <c r="G297" s="305"/>
    </row>
    <row r="298" spans="1:7" ht="15" customHeight="1">
      <c r="A298" s="55"/>
      <c r="B298" s="55" t="s">
        <v>560</v>
      </c>
      <c r="C298" s="56" t="s">
        <v>1158</v>
      </c>
      <c r="D298" s="149" t="s">
        <v>256</v>
      </c>
      <c r="E298" s="150">
        <v>20</v>
      </c>
      <c r="F298" s="280"/>
      <c r="G298" s="280"/>
    </row>
    <row r="299" spans="1:7" ht="15" customHeight="1">
      <c r="A299" s="55"/>
      <c r="B299" s="55"/>
      <c r="C299" s="56"/>
      <c r="D299" s="149"/>
      <c r="E299" s="150"/>
      <c r="F299" s="280"/>
      <c r="G299" s="280"/>
    </row>
    <row r="300" spans="1:7" s="50" customFormat="1" ht="15" customHeight="1">
      <c r="A300" s="54"/>
      <c r="B300" s="55" t="s">
        <v>563</v>
      </c>
      <c r="C300" s="56" t="s">
        <v>2362</v>
      </c>
      <c r="D300" s="147"/>
      <c r="E300" s="148"/>
      <c r="F300" s="280"/>
      <c r="G300" s="280"/>
    </row>
    <row r="301" spans="1:7" s="50" customFormat="1" ht="15" customHeight="1">
      <c r="A301" s="54"/>
      <c r="B301" s="55"/>
      <c r="C301" s="56" t="s">
        <v>2491</v>
      </c>
      <c r="D301" s="147"/>
      <c r="E301" s="148"/>
      <c r="F301" s="280"/>
      <c r="G301" s="280"/>
    </row>
    <row r="302" spans="1:7" s="50" customFormat="1" ht="15" customHeight="1">
      <c r="A302" s="54"/>
      <c r="B302" s="54"/>
      <c r="C302" s="53"/>
      <c r="D302" s="147"/>
      <c r="E302" s="148"/>
      <c r="F302" s="280"/>
      <c r="G302" s="280"/>
    </row>
    <row r="303" spans="1:7" ht="15" customHeight="1">
      <c r="A303" s="55"/>
      <c r="B303" s="55" t="s">
        <v>565</v>
      </c>
      <c r="C303" s="56" t="s">
        <v>1158</v>
      </c>
      <c r="D303" s="149" t="s">
        <v>256</v>
      </c>
      <c r="E303" s="150">
        <v>3</v>
      </c>
      <c r="F303" s="280"/>
      <c r="G303" s="280"/>
    </row>
    <row r="304" spans="1:7" ht="15" customHeight="1">
      <c r="A304" s="55"/>
      <c r="B304" s="55"/>
      <c r="C304" s="56"/>
      <c r="D304" s="149"/>
      <c r="E304" s="150"/>
      <c r="F304" s="280"/>
      <c r="G304" s="280"/>
    </row>
    <row r="305" spans="1:7" s="50" customFormat="1" ht="15" customHeight="1">
      <c r="A305" s="55"/>
      <c r="B305" s="54"/>
      <c r="C305" s="53" t="s">
        <v>764</v>
      </c>
      <c r="D305" s="147"/>
      <c r="E305" s="148"/>
      <c r="F305" s="305"/>
      <c r="G305" s="305"/>
    </row>
    <row r="306" spans="1:7" s="50" customFormat="1" ht="15" customHeight="1">
      <c r="A306" s="55"/>
      <c r="B306" s="54"/>
      <c r="C306" s="53"/>
      <c r="D306" s="147"/>
      <c r="E306" s="148"/>
      <c r="F306" s="305"/>
      <c r="G306" s="305"/>
    </row>
    <row r="307" spans="1:7" s="50" customFormat="1" ht="15" customHeight="1">
      <c r="A307" s="55" t="s">
        <v>765</v>
      </c>
      <c r="B307" s="54" t="s">
        <v>569</v>
      </c>
      <c r="C307" s="53" t="s">
        <v>767</v>
      </c>
      <c r="D307" s="147"/>
      <c r="E307" s="148"/>
      <c r="F307" s="305"/>
      <c r="G307" s="305"/>
    </row>
    <row r="308" spans="1:7" s="50" customFormat="1" ht="15" customHeight="1">
      <c r="A308" s="55"/>
      <c r="B308" s="54"/>
      <c r="C308" s="53"/>
      <c r="D308" s="147"/>
      <c r="E308" s="148"/>
      <c r="F308" s="305"/>
      <c r="G308" s="305"/>
    </row>
    <row r="309" spans="1:7" ht="15" customHeight="1">
      <c r="A309" s="55"/>
      <c r="B309" s="55" t="s">
        <v>571</v>
      </c>
      <c r="C309" s="56" t="s">
        <v>918</v>
      </c>
      <c r="D309" s="149" t="s">
        <v>770</v>
      </c>
      <c r="E309" s="150">
        <v>4</v>
      </c>
      <c r="F309" s="280"/>
      <c r="G309" s="280"/>
    </row>
    <row r="310" spans="1:7" ht="15" customHeight="1">
      <c r="A310" s="55"/>
      <c r="B310" s="55"/>
      <c r="C310" s="56"/>
      <c r="D310" s="149"/>
      <c r="E310" s="150"/>
      <c r="F310" s="280"/>
      <c r="G310" s="280"/>
    </row>
    <row r="311" spans="1:7" s="50" customFormat="1" ht="15" customHeight="1">
      <c r="A311" s="55"/>
      <c r="B311" s="54"/>
      <c r="C311" s="53" t="s">
        <v>776</v>
      </c>
      <c r="D311" s="147"/>
      <c r="E311" s="148"/>
      <c r="F311" s="305"/>
      <c r="G311" s="305"/>
    </row>
    <row r="312" spans="1:7" s="50" customFormat="1" ht="15" customHeight="1">
      <c r="A312" s="55"/>
      <c r="B312" s="54"/>
      <c r="C312" s="53"/>
      <c r="D312" s="147"/>
      <c r="E312" s="148"/>
      <c r="F312" s="305"/>
      <c r="G312" s="305"/>
    </row>
    <row r="313" spans="1:7" s="50" customFormat="1" ht="15" customHeight="1">
      <c r="A313" s="55" t="s">
        <v>782</v>
      </c>
      <c r="B313" s="54" t="s">
        <v>578</v>
      </c>
      <c r="C313" s="53" t="s">
        <v>784</v>
      </c>
      <c r="D313" s="147"/>
      <c r="E313" s="148"/>
      <c r="F313" s="305"/>
      <c r="G313" s="305"/>
    </row>
    <row r="314" spans="1:7" s="50" customFormat="1" ht="15" customHeight="1">
      <c r="A314" s="55"/>
      <c r="B314" s="54"/>
      <c r="C314" s="53"/>
      <c r="D314" s="147"/>
      <c r="E314" s="148"/>
      <c r="F314" s="305"/>
      <c r="G314" s="305"/>
    </row>
    <row r="315" spans="1:7" s="50" customFormat="1" ht="15" customHeight="1">
      <c r="A315" s="55"/>
      <c r="B315" s="55" t="s">
        <v>1105</v>
      </c>
      <c r="C315" s="56" t="s">
        <v>1021</v>
      </c>
      <c r="D315" s="147"/>
      <c r="E315" s="148"/>
      <c r="F315" s="305"/>
      <c r="G315" s="305"/>
    </row>
    <row r="316" spans="1:7" s="50" customFormat="1" ht="15" customHeight="1">
      <c r="A316" s="54"/>
      <c r="B316" s="54"/>
      <c r="C316" s="53"/>
      <c r="D316" s="147"/>
      <c r="E316" s="148"/>
      <c r="F316" s="305"/>
      <c r="G316" s="305"/>
    </row>
    <row r="317" spans="1:7" s="50" customFormat="1" ht="15" customHeight="1">
      <c r="A317" s="55"/>
      <c r="B317" s="55" t="s">
        <v>1159</v>
      </c>
      <c r="C317" s="56" t="s">
        <v>739</v>
      </c>
      <c r="D317" s="149" t="s">
        <v>793</v>
      </c>
      <c r="E317" s="150">
        <v>10</v>
      </c>
      <c r="F317" s="280"/>
      <c r="G317" s="280"/>
    </row>
    <row r="318" spans="1:7" s="50" customFormat="1" ht="15" customHeight="1">
      <c r="A318" s="55"/>
      <c r="B318" s="55"/>
      <c r="C318" s="56"/>
      <c r="D318" s="149"/>
      <c r="E318" s="150"/>
      <c r="F318" s="280"/>
      <c r="G318" s="280"/>
    </row>
    <row r="319" spans="1:7" s="50" customFormat="1" ht="15" customHeight="1">
      <c r="A319" s="55"/>
      <c r="B319" s="55" t="s">
        <v>1160</v>
      </c>
      <c r="C319" s="56" t="s">
        <v>1161</v>
      </c>
      <c r="D319" s="149" t="s">
        <v>793</v>
      </c>
      <c r="E319" s="150">
        <v>10</v>
      </c>
      <c r="F319" s="280"/>
      <c r="G319" s="280"/>
    </row>
    <row r="320" spans="1:7" s="50" customFormat="1" ht="15" customHeight="1">
      <c r="A320" s="55"/>
      <c r="B320" s="55"/>
      <c r="C320" s="56"/>
      <c r="D320" s="149"/>
      <c r="E320" s="150"/>
      <c r="F320" s="280"/>
      <c r="G320" s="280"/>
    </row>
    <row r="321" spans="1:7" s="50" customFormat="1" ht="15" customHeight="1">
      <c r="A321" s="55"/>
      <c r="B321" s="55"/>
      <c r="C321" s="56"/>
      <c r="D321" s="149"/>
      <c r="E321" s="150"/>
      <c r="F321" s="280"/>
      <c r="G321" s="280"/>
    </row>
    <row r="322" spans="1:7" s="50" customFormat="1" ht="15" customHeight="1">
      <c r="A322" s="55"/>
      <c r="B322" s="55"/>
      <c r="C322" s="56"/>
      <c r="D322" s="149"/>
      <c r="E322" s="150"/>
      <c r="F322" s="280"/>
      <c r="G322" s="280"/>
    </row>
    <row r="323" spans="1:7" s="50" customFormat="1" ht="15" customHeight="1">
      <c r="A323" s="55"/>
      <c r="B323" s="55"/>
      <c r="C323" s="56"/>
      <c r="D323" s="149"/>
      <c r="E323" s="150"/>
      <c r="F323" s="280"/>
      <c r="G323" s="280"/>
    </row>
    <row r="324" spans="1:7" s="50" customFormat="1" ht="15" customHeight="1">
      <c r="A324" s="55"/>
      <c r="B324" s="55"/>
      <c r="C324" s="56"/>
      <c r="D324" s="149"/>
      <c r="E324" s="150"/>
      <c r="F324" s="280"/>
      <c r="G324" s="280"/>
    </row>
    <row r="325" spans="1:7" s="50" customFormat="1" ht="15" customHeight="1">
      <c r="A325" s="55"/>
      <c r="B325" s="55"/>
      <c r="C325" s="56"/>
      <c r="D325" s="149"/>
      <c r="E325" s="150"/>
      <c r="F325" s="280"/>
      <c r="G325" s="280"/>
    </row>
    <row r="326" spans="1:7" s="50" customFormat="1" ht="15" customHeight="1">
      <c r="A326" s="55"/>
      <c r="B326" s="55"/>
      <c r="C326" s="56"/>
      <c r="D326" s="149"/>
      <c r="E326" s="150"/>
      <c r="F326" s="280"/>
      <c r="G326" s="280"/>
    </row>
    <row r="327" spans="1:7" s="50" customFormat="1" ht="15" customHeight="1">
      <c r="A327" s="55"/>
      <c r="B327" s="55"/>
      <c r="C327" s="56"/>
      <c r="D327" s="149"/>
      <c r="E327" s="150"/>
      <c r="F327" s="280"/>
      <c r="G327" s="280"/>
    </row>
    <row r="328" spans="1:7" s="50" customFormat="1" ht="15" customHeight="1">
      <c r="A328" s="54"/>
      <c r="B328" s="54"/>
      <c r="C328" s="53"/>
      <c r="D328" s="147"/>
      <c r="E328" s="148"/>
      <c r="F328" s="305"/>
      <c r="G328" s="305"/>
    </row>
    <row r="329" spans="1:7" s="163" customFormat="1" ht="25.05" customHeight="1">
      <c r="A329" s="157"/>
      <c r="B329" s="157" t="s">
        <v>2056</v>
      </c>
      <c r="C329" s="166"/>
      <c r="D329" s="167"/>
      <c r="E329" s="168"/>
      <c r="F329" s="307"/>
      <c r="G329" s="289"/>
    </row>
    <row r="330" spans="1:7" s="50" customFormat="1" ht="15" customHeight="1">
      <c r="A330" s="66" t="str">
        <f>$A$1</f>
        <v>Part C - Section 6 - Upgrades to Existing Butterfly Valve Chambers</v>
      </c>
      <c r="B330" s="59"/>
      <c r="C330" s="60"/>
      <c r="D330" s="135"/>
      <c r="E330" s="136"/>
      <c r="F330" s="170"/>
      <c r="G330" s="171"/>
    </row>
    <row r="331" spans="1:7" s="50" customFormat="1" ht="15" customHeight="1">
      <c r="A331" s="61"/>
      <c r="B331" s="62"/>
      <c r="C331" s="63"/>
      <c r="D331" s="139"/>
      <c r="E331" s="140"/>
      <c r="F331" s="371" t="s">
        <v>2411</v>
      </c>
      <c r="G331" s="372"/>
    </row>
    <row r="332" spans="1:7" s="50" customFormat="1" ht="15" customHeight="1">
      <c r="A332" s="67" t="s">
        <v>7</v>
      </c>
      <c r="B332" s="67" t="s">
        <v>8</v>
      </c>
      <c r="C332" s="68" t="s">
        <v>9</v>
      </c>
      <c r="D332" s="143" t="s">
        <v>10</v>
      </c>
      <c r="E332" s="143" t="s">
        <v>11</v>
      </c>
      <c r="F332" s="144" t="s">
        <v>248</v>
      </c>
      <c r="G332" s="144" t="s">
        <v>12</v>
      </c>
    </row>
    <row r="333" spans="1:7" s="50" customFormat="1" ht="15" customHeight="1">
      <c r="A333" s="69" t="s">
        <v>2055</v>
      </c>
      <c r="B333" s="69" t="s">
        <v>13</v>
      </c>
      <c r="C333" s="70"/>
      <c r="D333" s="145"/>
      <c r="E333" s="145"/>
      <c r="F333" s="146"/>
      <c r="G333" s="146"/>
    </row>
    <row r="334" spans="1:7" s="163" customFormat="1" ht="25.05" customHeight="1">
      <c r="A334" s="157"/>
      <c r="B334" s="157" t="s">
        <v>2057</v>
      </c>
      <c r="C334" s="166"/>
      <c r="D334" s="167"/>
      <c r="E334" s="168"/>
      <c r="F334" s="307"/>
      <c r="G334" s="289"/>
    </row>
    <row r="335" spans="1:7" s="50" customFormat="1" ht="15" customHeight="1">
      <c r="A335" s="54"/>
      <c r="B335" s="54"/>
      <c r="C335" s="53"/>
      <c r="D335" s="147"/>
      <c r="E335" s="148"/>
      <c r="F335" s="305"/>
      <c r="G335" s="305"/>
    </row>
    <row r="336" spans="1:7" s="50" customFormat="1" ht="15" customHeight="1">
      <c r="A336" s="55" t="s">
        <v>795</v>
      </c>
      <c r="B336" s="54" t="s">
        <v>580</v>
      </c>
      <c r="C336" s="53" t="s">
        <v>797</v>
      </c>
      <c r="D336" s="147"/>
      <c r="E336" s="148"/>
      <c r="F336" s="305"/>
      <c r="G336" s="305"/>
    </row>
    <row r="337" spans="1:7" s="50" customFormat="1" ht="15" customHeight="1">
      <c r="A337" s="54"/>
      <c r="B337" s="54"/>
      <c r="C337" s="53"/>
      <c r="D337" s="147"/>
      <c r="E337" s="148"/>
      <c r="F337" s="305"/>
      <c r="G337" s="305"/>
    </row>
    <row r="338" spans="1:7" s="50" customFormat="1" ht="15" customHeight="1">
      <c r="A338" s="54"/>
      <c r="B338" s="55" t="s">
        <v>920</v>
      </c>
      <c r="C338" s="56" t="s">
        <v>799</v>
      </c>
      <c r="D338" s="147"/>
      <c r="E338" s="148"/>
      <c r="F338" s="305"/>
      <c r="G338" s="305"/>
    </row>
    <row r="339" spans="1:7" s="50" customFormat="1" ht="15" customHeight="1">
      <c r="A339" s="54"/>
      <c r="B339" s="54"/>
      <c r="C339" s="53"/>
      <c r="D339" s="147"/>
      <c r="E339" s="148"/>
      <c r="F339" s="305"/>
      <c r="G339" s="305"/>
    </row>
    <row r="340" spans="1:7" s="50" customFormat="1" ht="15" customHeight="1">
      <c r="A340" s="55"/>
      <c r="B340" s="55" t="s">
        <v>921</v>
      </c>
      <c r="C340" s="56" t="s">
        <v>934</v>
      </c>
      <c r="D340" s="149" t="s">
        <v>276</v>
      </c>
      <c r="E340" s="150">
        <v>10</v>
      </c>
      <c r="F340" s="280"/>
      <c r="G340" s="280"/>
    </row>
    <row r="341" spans="1:7" s="50" customFormat="1" ht="15" customHeight="1">
      <c r="A341" s="55"/>
      <c r="B341" s="55"/>
      <c r="C341" s="56"/>
      <c r="D341" s="149"/>
      <c r="E341" s="150"/>
      <c r="F341" s="280"/>
      <c r="G341" s="280"/>
    </row>
    <row r="342" spans="1:7" s="50" customFormat="1" ht="15" customHeight="1">
      <c r="A342" s="55"/>
      <c r="B342" s="55" t="s">
        <v>922</v>
      </c>
      <c r="C342" s="56" t="s">
        <v>1161</v>
      </c>
      <c r="D342" s="149" t="s">
        <v>276</v>
      </c>
      <c r="E342" s="150">
        <v>40</v>
      </c>
      <c r="F342" s="280"/>
      <c r="G342" s="280"/>
    </row>
    <row r="343" spans="1:7" s="50" customFormat="1" ht="15" customHeight="1">
      <c r="A343" s="55"/>
      <c r="B343" s="55"/>
      <c r="C343" s="56"/>
      <c r="D343" s="149"/>
      <c r="E343" s="150"/>
      <c r="F343" s="280"/>
      <c r="G343" s="280"/>
    </row>
    <row r="344" spans="1:7" s="50" customFormat="1" ht="15" customHeight="1">
      <c r="A344" s="55"/>
      <c r="B344" s="55" t="s">
        <v>927</v>
      </c>
      <c r="C344" s="56" t="s">
        <v>1970</v>
      </c>
      <c r="D344" s="149"/>
      <c r="E344" s="150"/>
      <c r="F344" s="280"/>
      <c r="G344" s="280"/>
    </row>
    <row r="345" spans="1:7" s="50" customFormat="1" ht="15" customHeight="1">
      <c r="A345" s="55"/>
      <c r="B345" s="55"/>
      <c r="C345" s="56"/>
      <c r="D345" s="149"/>
      <c r="E345" s="150"/>
      <c r="F345" s="280"/>
      <c r="G345" s="280"/>
    </row>
    <row r="346" spans="1:7" s="50" customFormat="1" ht="15" customHeight="1">
      <c r="A346" s="55"/>
      <c r="B346" s="55" t="s">
        <v>928</v>
      </c>
      <c r="C346" s="56" t="s">
        <v>794</v>
      </c>
      <c r="D346" s="149" t="s">
        <v>239</v>
      </c>
      <c r="E346" s="150">
        <v>3</v>
      </c>
      <c r="F346" s="280"/>
      <c r="G346" s="280"/>
    </row>
    <row r="347" spans="1:7" s="50" customFormat="1" ht="15" customHeight="1">
      <c r="A347" s="54"/>
      <c r="B347" s="54"/>
      <c r="C347" s="53"/>
      <c r="D347" s="147"/>
      <c r="E347" s="148"/>
      <c r="F347" s="305"/>
      <c r="G347" s="305"/>
    </row>
    <row r="348" spans="1:7" s="50" customFormat="1" ht="15" customHeight="1">
      <c r="A348" s="54"/>
      <c r="B348" s="54"/>
      <c r="C348" s="53"/>
      <c r="D348" s="147"/>
      <c r="E348" s="148"/>
      <c r="F348" s="305"/>
      <c r="G348" s="305"/>
    </row>
    <row r="349" spans="1:7" s="50" customFormat="1" ht="15" customHeight="1">
      <c r="A349" s="55" t="s">
        <v>938</v>
      </c>
      <c r="B349" s="54" t="s">
        <v>1108</v>
      </c>
      <c r="C349" s="53" t="s">
        <v>811</v>
      </c>
      <c r="D349" s="147"/>
      <c r="E349" s="148"/>
      <c r="F349" s="305"/>
      <c r="G349" s="305"/>
    </row>
    <row r="350" spans="1:7" s="50" customFormat="1" ht="15" customHeight="1">
      <c r="A350" s="55"/>
      <c r="B350" s="54"/>
      <c r="C350" s="53"/>
      <c r="D350" s="147"/>
      <c r="E350" s="148"/>
      <c r="F350" s="305"/>
      <c r="G350" s="305"/>
    </row>
    <row r="351" spans="1:7" ht="15" customHeight="1">
      <c r="A351" s="55"/>
      <c r="B351" s="55" t="s">
        <v>929</v>
      </c>
      <c r="C351" s="56" t="s">
        <v>813</v>
      </c>
      <c r="D351" s="149" t="s">
        <v>243</v>
      </c>
      <c r="E351" s="150">
        <v>60</v>
      </c>
      <c r="F351" s="280"/>
      <c r="G351" s="280"/>
    </row>
    <row r="352" spans="1:7" ht="15" customHeight="1">
      <c r="A352" s="55"/>
      <c r="B352" s="55"/>
      <c r="C352" s="56"/>
      <c r="D352" s="149"/>
      <c r="E352" s="150"/>
      <c r="F352" s="280"/>
      <c r="G352" s="280"/>
    </row>
    <row r="353" spans="1:7" s="50" customFormat="1" ht="15" customHeight="1">
      <c r="A353" s="55" t="s">
        <v>814</v>
      </c>
      <c r="B353" s="54" t="s">
        <v>1109</v>
      </c>
      <c r="C353" s="53" t="s">
        <v>816</v>
      </c>
      <c r="D353" s="147"/>
      <c r="E353" s="148"/>
      <c r="F353" s="305"/>
      <c r="G353" s="305"/>
    </row>
    <row r="354" spans="1:7" s="50" customFormat="1" ht="15" customHeight="1">
      <c r="A354" s="55"/>
      <c r="B354" s="54"/>
      <c r="C354" s="53"/>
      <c r="D354" s="147"/>
      <c r="E354" s="148"/>
      <c r="F354" s="305"/>
      <c r="G354" s="305"/>
    </row>
    <row r="355" spans="1:7" ht="15" customHeight="1">
      <c r="A355" s="55"/>
      <c r="B355" s="55" t="s">
        <v>939</v>
      </c>
      <c r="C355" s="56" t="s">
        <v>818</v>
      </c>
      <c r="D355" s="149" t="s">
        <v>239</v>
      </c>
      <c r="E355" s="150">
        <v>2</v>
      </c>
      <c r="F355" s="280"/>
      <c r="G355" s="280"/>
    </row>
    <row r="356" spans="1:7" ht="15" customHeight="1">
      <c r="A356" s="55"/>
      <c r="B356" s="55"/>
      <c r="C356" s="56"/>
      <c r="D356" s="149"/>
      <c r="E356" s="150"/>
      <c r="F356" s="280"/>
      <c r="G356" s="280"/>
    </row>
    <row r="357" spans="1:7" s="50" customFormat="1" ht="15" customHeight="1">
      <c r="A357" s="55" t="s">
        <v>820</v>
      </c>
      <c r="B357" s="54" t="s">
        <v>1111</v>
      </c>
      <c r="C357" s="53" t="s">
        <v>1162</v>
      </c>
      <c r="D357" s="147"/>
      <c r="E357" s="148"/>
      <c r="F357" s="305"/>
      <c r="G357" s="305"/>
    </row>
    <row r="358" spans="1:7" s="50" customFormat="1" ht="15" customHeight="1">
      <c r="A358" s="55"/>
      <c r="B358" s="54"/>
      <c r="C358" s="53" t="s">
        <v>3250</v>
      </c>
      <c r="D358" s="147"/>
      <c r="E358" s="148"/>
      <c r="F358" s="305"/>
      <c r="G358" s="305"/>
    </row>
    <row r="359" spans="1:7" s="50" customFormat="1" ht="15" customHeight="1">
      <c r="A359" s="54"/>
      <c r="B359" s="54"/>
      <c r="C359" s="53"/>
      <c r="D359" s="147"/>
      <c r="E359" s="148"/>
      <c r="F359" s="305"/>
      <c r="G359" s="305"/>
    </row>
    <row r="360" spans="1:7" ht="15" customHeight="1">
      <c r="A360" s="55"/>
      <c r="B360" s="55" t="s">
        <v>1112</v>
      </c>
      <c r="C360" s="56" t="s">
        <v>2273</v>
      </c>
      <c r="D360" s="149" t="s">
        <v>256</v>
      </c>
      <c r="E360" s="150">
        <v>1</v>
      </c>
      <c r="F360" s="280"/>
      <c r="G360" s="280"/>
    </row>
    <row r="361" spans="1:7" ht="15" customHeight="1">
      <c r="A361" s="55"/>
      <c r="B361" s="55"/>
      <c r="C361" s="56" t="s">
        <v>2274</v>
      </c>
      <c r="D361" s="149"/>
      <c r="E361" s="150"/>
      <c r="F361" s="280"/>
      <c r="G361" s="280"/>
    </row>
    <row r="362" spans="1:7" ht="15" customHeight="1">
      <c r="A362" s="55"/>
      <c r="B362" s="55"/>
      <c r="C362" s="56"/>
      <c r="D362" s="149"/>
      <c r="E362" s="150"/>
      <c r="F362" s="280"/>
      <c r="G362" s="305"/>
    </row>
    <row r="363" spans="1:7" ht="15" customHeight="1">
      <c r="A363" s="55"/>
      <c r="B363" s="55" t="s">
        <v>944</v>
      </c>
      <c r="C363" s="56" t="s">
        <v>2275</v>
      </c>
      <c r="D363" s="149" t="s">
        <v>256</v>
      </c>
      <c r="E363" s="150">
        <v>1</v>
      </c>
      <c r="F363" s="280"/>
      <c r="G363" s="280"/>
    </row>
    <row r="364" spans="1:7" ht="15" customHeight="1">
      <c r="A364" s="55"/>
      <c r="B364" s="55"/>
      <c r="C364" s="56" t="s">
        <v>2274</v>
      </c>
      <c r="D364" s="149"/>
      <c r="E364" s="150"/>
      <c r="F364" s="280"/>
      <c r="G364" s="280"/>
    </row>
    <row r="365" spans="1:7" ht="15" customHeight="1">
      <c r="A365" s="55"/>
      <c r="B365" s="55"/>
      <c r="C365" s="56"/>
      <c r="D365" s="149"/>
      <c r="E365" s="150"/>
      <c r="F365" s="280"/>
      <c r="G365" s="280"/>
    </row>
    <row r="366" spans="1:7" ht="15" customHeight="1">
      <c r="A366" s="55"/>
      <c r="B366" s="55" t="s">
        <v>1163</v>
      </c>
      <c r="C366" s="56" t="s">
        <v>2276</v>
      </c>
      <c r="D366" s="149" t="s">
        <v>256</v>
      </c>
      <c r="E366" s="150">
        <v>1</v>
      </c>
      <c r="F366" s="280"/>
      <c r="G366" s="280"/>
    </row>
    <row r="367" spans="1:7" ht="15" customHeight="1">
      <c r="A367" s="55"/>
      <c r="B367" s="55"/>
      <c r="C367" s="56" t="s">
        <v>2274</v>
      </c>
      <c r="D367" s="149"/>
      <c r="E367" s="150"/>
      <c r="F367" s="280"/>
      <c r="G367" s="280"/>
    </row>
    <row r="368" spans="1:7" ht="15" customHeight="1">
      <c r="A368" s="55"/>
      <c r="B368" s="55"/>
      <c r="C368" s="56"/>
      <c r="D368" s="149"/>
      <c r="E368" s="150"/>
      <c r="F368" s="280"/>
      <c r="G368" s="280"/>
    </row>
    <row r="369" spans="1:7" ht="15" customHeight="1">
      <c r="A369" s="55"/>
      <c r="B369" s="55" t="s">
        <v>1164</v>
      </c>
      <c r="C369" s="56" t="s">
        <v>2277</v>
      </c>
      <c r="D369" s="149" t="s">
        <v>256</v>
      </c>
      <c r="E369" s="150">
        <v>1</v>
      </c>
      <c r="F369" s="280"/>
      <c r="G369" s="280"/>
    </row>
    <row r="370" spans="1:7" ht="15" customHeight="1">
      <c r="A370" s="55"/>
      <c r="B370" s="55"/>
      <c r="C370" s="56" t="s">
        <v>2274</v>
      </c>
      <c r="D370" s="149"/>
      <c r="E370" s="150"/>
      <c r="F370" s="280"/>
      <c r="G370" s="280"/>
    </row>
    <row r="371" spans="1:7" ht="15" customHeight="1">
      <c r="A371" s="55"/>
      <c r="B371" s="55"/>
      <c r="C371" s="56"/>
      <c r="D371" s="149"/>
      <c r="E371" s="150"/>
      <c r="F371" s="280"/>
      <c r="G371" s="280"/>
    </row>
    <row r="372" spans="1:7" ht="15" customHeight="1">
      <c r="A372" s="55"/>
      <c r="B372" s="55" t="s">
        <v>1165</v>
      </c>
      <c r="C372" s="56" t="s">
        <v>2278</v>
      </c>
      <c r="D372" s="149" t="s">
        <v>256</v>
      </c>
      <c r="E372" s="150">
        <v>8</v>
      </c>
      <c r="F372" s="280"/>
      <c r="G372" s="280"/>
    </row>
    <row r="373" spans="1:7" ht="15" customHeight="1">
      <c r="A373" s="55"/>
      <c r="B373" s="55"/>
      <c r="C373" s="56" t="s">
        <v>2279</v>
      </c>
      <c r="D373" s="149"/>
      <c r="E373" s="150"/>
      <c r="F373" s="280"/>
      <c r="G373" s="280"/>
    </row>
    <row r="374" spans="1:7" ht="15" customHeight="1">
      <c r="A374" s="54"/>
      <c r="B374" s="54"/>
      <c r="C374" s="53"/>
      <c r="D374" s="147"/>
      <c r="E374" s="148"/>
      <c r="F374" s="305"/>
      <c r="G374" s="305"/>
    </row>
    <row r="375" spans="1:7" ht="15" customHeight="1">
      <c r="A375" s="54"/>
      <c r="B375" s="54"/>
      <c r="C375" s="53"/>
      <c r="D375" s="147"/>
      <c r="E375" s="148"/>
      <c r="F375" s="305"/>
      <c r="G375" s="305"/>
    </row>
    <row r="376" spans="1:7" ht="15" customHeight="1">
      <c r="A376" s="55"/>
      <c r="B376" s="55"/>
      <c r="C376" s="56"/>
      <c r="D376" s="149"/>
      <c r="E376" s="150"/>
      <c r="F376" s="280"/>
      <c r="G376" s="280"/>
    </row>
    <row r="377" spans="1:7" s="50" customFormat="1" ht="15" customHeight="1">
      <c r="A377" s="54"/>
      <c r="B377" s="54"/>
      <c r="C377" s="53"/>
      <c r="D377" s="147"/>
      <c r="E377" s="148"/>
      <c r="F377" s="305"/>
      <c r="G377" s="305"/>
    </row>
    <row r="378" spans="1:7" s="50" customFormat="1" ht="15" customHeight="1">
      <c r="A378" s="54"/>
      <c r="B378" s="54"/>
      <c r="C378" s="53"/>
      <c r="D378" s="147"/>
      <c r="E378" s="148"/>
      <c r="F378" s="305"/>
      <c r="G378" s="305"/>
    </row>
    <row r="379" spans="1:7" s="50" customFormat="1" ht="15" customHeight="1">
      <c r="A379" s="54"/>
      <c r="B379" s="54"/>
      <c r="C379" s="53"/>
      <c r="D379" s="147"/>
      <c r="E379" s="148"/>
      <c r="F379" s="305"/>
      <c r="G379" s="305"/>
    </row>
    <row r="380" spans="1:7" s="50" customFormat="1" ht="15" customHeight="1">
      <c r="A380" s="54"/>
      <c r="B380" s="54"/>
      <c r="C380" s="53"/>
      <c r="D380" s="147"/>
      <c r="E380" s="148"/>
      <c r="F380" s="305"/>
      <c r="G380" s="305"/>
    </row>
    <row r="381" spans="1:7" s="50" customFormat="1" ht="15" customHeight="1">
      <c r="A381" s="54"/>
      <c r="B381" s="54"/>
      <c r="C381" s="53"/>
      <c r="D381" s="147"/>
      <c r="E381" s="148"/>
      <c r="F381" s="305"/>
      <c r="G381" s="305"/>
    </row>
    <row r="382" spans="1:7" s="50" customFormat="1" ht="15" customHeight="1">
      <c r="A382" s="54"/>
      <c r="B382" s="54"/>
      <c r="C382" s="53"/>
      <c r="D382" s="147"/>
      <c r="E382" s="148"/>
      <c r="F382" s="305"/>
      <c r="G382" s="305"/>
    </row>
    <row r="383" spans="1:7" s="50" customFormat="1" ht="15" customHeight="1">
      <c r="A383" s="54"/>
      <c r="B383" s="54"/>
      <c r="C383" s="53"/>
      <c r="D383" s="147"/>
      <c r="E383" s="148"/>
      <c r="F383" s="305"/>
      <c r="G383" s="305"/>
    </row>
    <row r="384" spans="1:7" s="50" customFormat="1" ht="15" customHeight="1">
      <c r="A384" s="54"/>
      <c r="B384" s="54"/>
      <c r="C384" s="53"/>
      <c r="D384" s="147"/>
      <c r="E384" s="148"/>
      <c r="F384" s="305"/>
      <c r="G384" s="305"/>
    </row>
    <row r="385" spans="1:7" s="50" customFormat="1" ht="15" customHeight="1">
      <c r="A385" s="54"/>
      <c r="B385" s="54"/>
      <c r="C385" s="53"/>
      <c r="D385" s="147"/>
      <c r="E385" s="148"/>
      <c r="F385" s="305"/>
      <c r="G385" s="305"/>
    </row>
    <row r="386" spans="1:7" s="50" customFormat="1" ht="15" customHeight="1">
      <c r="A386" s="54"/>
      <c r="B386" s="54"/>
      <c r="C386" s="53"/>
      <c r="D386" s="147"/>
      <c r="E386" s="148"/>
      <c r="F386" s="305"/>
      <c r="G386" s="305"/>
    </row>
    <row r="387" spans="1:7" s="50" customFormat="1" ht="15" customHeight="1">
      <c r="A387" s="54"/>
      <c r="B387" s="54"/>
      <c r="C387" s="53"/>
      <c r="D387" s="147"/>
      <c r="E387" s="148"/>
      <c r="F387" s="305"/>
      <c r="G387" s="305"/>
    </row>
    <row r="388" spans="1:7" s="50" customFormat="1" ht="15" customHeight="1">
      <c r="A388" s="54"/>
      <c r="B388" s="54"/>
      <c r="C388" s="53"/>
      <c r="D388" s="147"/>
      <c r="E388" s="148"/>
      <c r="F388" s="305"/>
      <c r="G388" s="305"/>
    </row>
    <row r="389" spans="1:7" s="50" customFormat="1" ht="15" customHeight="1">
      <c r="A389" s="54"/>
      <c r="B389" s="54"/>
      <c r="C389" s="53"/>
      <c r="D389" s="147"/>
      <c r="E389" s="148"/>
      <c r="F389" s="305"/>
      <c r="G389" s="305"/>
    </row>
    <row r="390" spans="1:7" ht="15" customHeight="1">
      <c r="A390" s="55"/>
      <c r="B390" s="55"/>
      <c r="C390" s="56"/>
      <c r="D390" s="149"/>
      <c r="E390" s="150"/>
      <c r="F390" s="280"/>
      <c r="G390" s="280"/>
    </row>
    <row r="391" spans="1:7" ht="15" customHeight="1">
      <c r="A391" s="55"/>
      <c r="B391" s="55"/>
      <c r="C391" s="56"/>
      <c r="D391" s="149"/>
      <c r="E391" s="150"/>
      <c r="F391" s="280"/>
      <c r="G391" s="280"/>
    </row>
    <row r="392" spans="1:7" ht="15" customHeight="1">
      <c r="A392" s="55"/>
      <c r="B392" s="55"/>
      <c r="C392" s="56"/>
      <c r="D392" s="149"/>
      <c r="E392" s="150"/>
      <c r="F392" s="280"/>
      <c r="G392" s="280"/>
    </row>
    <row r="393" spans="1:7" ht="15" customHeight="1">
      <c r="A393" s="55"/>
      <c r="B393" s="55"/>
      <c r="C393" s="56"/>
      <c r="D393" s="149"/>
      <c r="E393" s="150"/>
      <c r="F393" s="280"/>
      <c r="G393" s="280"/>
    </row>
    <row r="394" spans="1:7" s="162" customFormat="1" ht="25.05" customHeight="1">
      <c r="A394" s="157"/>
      <c r="B394" s="157" t="s">
        <v>2056</v>
      </c>
      <c r="C394" s="159"/>
      <c r="D394" s="160"/>
      <c r="E394" s="161"/>
      <c r="F394" s="306"/>
      <c r="G394" s="289"/>
    </row>
    <row r="395" spans="1:7" s="50" customFormat="1" ht="15" customHeight="1">
      <c r="A395" s="66" t="str">
        <f>$A$1</f>
        <v>Part C - Section 6 - Upgrades to Existing Butterfly Valve Chambers</v>
      </c>
      <c r="B395" s="59"/>
      <c r="C395" s="60"/>
      <c r="D395" s="135"/>
      <c r="E395" s="136"/>
      <c r="F395" s="170"/>
      <c r="G395" s="171"/>
    </row>
    <row r="396" spans="1:7" s="50" customFormat="1" ht="15" customHeight="1">
      <c r="A396" s="61"/>
      <c r="B396" s="62"/>
      <c r="C396" s="63"/>
      <c r="D396" s="139"/>
      <c r="E396" s="140"/>
      <c r="F396" s="371" t="s">
        <v>2411</v>
      </c>
      <c r="G396" s="372"/>
    </row>
    <row r="397" spans="1:7" s="50" customFormat="1" ht="15" customHeight="1">
      <c r="A397" s="67" t="s">
        <v>7</v>
      </c>
      <c r="B397" s="67" t="s">
        <v>8</v>
      </c>
      <c r="C397" s="68" t="s">
        <v>9</v>
      </c>
      <c r="D397" s="143" t="s">
        <v>10</v>
      </c>
      <c r="E397" s="143" t="s">
        <v>11</v>
      </c>
      <c r="F397" s="144" t="s">
        <v>248</v>
      </c>
      <c r="G397" s="144" t="s">
        <v>12</v>
      </c>
    </row>
    <row r="398" spans="1:7" s="50" customFormat="1" ht="15" customHeight="1">
      <c r="A398" s="69" t="s">
        <v>2055</v>
      </c>
      <c r="B398" s="69" t="s">
        <v>13</v>
      </c>
      <c r="C398" s="70"/>
      <c r="D398" s="145"/>
      <c r="E398" s="145"/>
      <c r="F398" s="146"/>
      <c r="G398" s="146"/>
    </row>
    <row r="399" spans="1:7" s="162" customFormat="1" ht="25.05" customHeight="1">
      <c r="A399" s="157"/>
      <c r="B399" s="157" t="s">
        <v>2057</v>
      </c>
      <c r="C399" s="159"/>
      <c r="D399" s="160"/>
      <c r="E399" s="161"/>
      <c r="F399" s="306"/>
      <c r="G399" s="310"/>
    </row>
    <row r="400" spans="1:7" ht="15" customHeight="1">
      <c r="A400" s="55"/>
      <c r="B400" s="55"/>
      <c r="C400" s="56"/>
      <c r="D400" s="149"/>
      <c r="E400" s="150"/>
      <c r="F400" s="280"/>
      <c r="G400" s="280"/>
    </row>
    <row r="401" spans="1:7" s="50" customFormat="1" ht="15" customHeight="1">
      <c r="A401" s="55" t="s">
        <v>820</v>
      </c>
      <c r="B401" s="54" t="s">
        <v>945</v>
      </c>
      <c r="C401" s="53" t="s">
        <v>1162</v>
      </c>
      <c r="D401" s="147"/>
      <c r="E401" s="148"/>
      <c r="F401" s="305"/>
      <c r="G401" s="305"/>
    </row>
    <row r="402" spans="1:7" s="50" customFormat="1" ht="15" customHeight="1">
      <c r="A402" s="55"/>
      <c r="B402" s="54"/>
      <c r="C402" s="53" t="s">
        <v>3250</v>
      </c>
      <c r="D402" s="147"/>
      <c r="E402" s="148"/>
      <c r="F402" s="305"/>
      <c r="G402" s="305"/>
    </row>
    <row r="403" spans="1:7" s="50" customFormat="1" ht="15" customHeight="1">
      <c r="A403" s="55"/>
      <c r="B403" s="54"/>
      <c r="C403" s="53"/>
      <c r="D403" s="147"/>
      <c r="E403" s="148"/>
      <c r="F403" s="305"/>
      <c r="G403" s="305"/>
    </row>
    <row r="404" spans="1:7" ht="15" customHeight="1">
      <c r="A404" s="55"/>
      <c r="B404" s="55" t="s">
        <v>946</v>
      </c>
      <c r="C404" s="56" t="s">
        <v>2273</v>
      </c>
      <c r="D404" s="149" t="s">
        <v>256</v>
      </c>
      <c r="E404" s="150">
        <v>2</v>
      </c>
      <c r="F404" s="280"/>
      <c r="G404" s="280"/>
    </row>
    <row r="405" spans="1:7" ht="15" customHeight="1">
      <c r="A405" s="55"/>
      <c r="B405" s="55"/>
      <c r="C405" s="56" t="s">
        <v>2601</v>
      </c>
      <c r="D405" s="149"/>
      <c r="E405" s="150"/>
      <c r="F405" s="280"/>
      <c r="G405" s="280"/>
    </row>
    <row r="406" spans="1:7" ht="15" customHeight="1">
      <c r="A406" s="55"/>
      <c r="B406" s="55"/>
      <c r="C406" s="56"/>
      <c r="D406" s="149"/>
      <c r="E406" s="150"/>
      <c r="F406" s="280"/>
      <c r="G406" s="305"/>
    </row>
    <row r="407" spans="1:7" ht="15" customHeight="1">
      <c r="A407" s="55"/>
      <c r="B407" s="55" t="s">
        <v>947</v>
      </c>
      <c r="C407" s="56" t="s">
        <v>2275</v>
      </c>
      <c r="D407" s="149" t="s">
        <v>256</v>
      </c>
      <c r="E407" s="150">
        <v>1</v>
      </c>
      <c r="F407" s="280"/>
      <c r="G407" s="280"/>
    </row>
    <row r="408" spans="1:7" ht="15" customHeight="1">
      <c r="A408" s="55"/>
      <c r="B408" s="55"/>
      <c r="C408" s="56" t="s">
        <v>2274</v>
      </c>
      <c r="D408" s="149"/>
      <c r="E408" s="150"/>
      <c r="F408" s="280"/>
      <c r="G408" s="280"/>
    </row>
    <row r="409" spans="1:7" ht="15" customHeight="1">
      <c r="A409" s="55"/>
      <c r="B409" s="55"/>
      <c r="C409" s="56"/>
      <c r="D409" s="149"/>
      <c r="E409" s="150"/>
      <c r="F409" s="280"/>
      <c r="G409" s="280"/>
    </row>
    <row r="410" spans="1:7" ht="15" customHeight="1">
      <c r="A410" s="55"/>
      <c r="B410" s="55" t="s">
        <v>948</v>
      </c>
      <c r="C410" s="56" t="s">
        <v>2276</v>
      </c>
      <c r="D410" s="149" t="s">
        <v>256</v>
      </c>
      <c r="E410" s="150">
        <v>1</v>
      </c>
      <c r="F410" s="280"/>
      <c r="G410" s="280"/>
    </row>
    <row r="411" spans="1:7" ht="15" customHeight="1">
      <c r="A411" s="55"/>
      <c r="B411" s="55"/>
      <c r="C411" s="56" t="s">
        <v>2274</v>
      </c>
      <c r="D411" s="149"/>
      <c r="E411" s="150"/>
      <c r="F411" s="280"/>
      <c r="G411" s="280"/>
    </row>
    <row r="412" spans="1:7" ht="15" customHeight="1">
      <c r="A412" s="55"/>
      <c r="B412" s="55"/>
      <c r="C412" s="56"/>
      <c r="D412" s="149"/>
      <c r="E412" s="150"/>
      <c r="F412" s="280"/>
      <c r="G412" s="280"/>
    </row>
    <row r="413" spans="1:7" ht="15" customHeight="1">
      <c r="A413" s="55"/>
      <c r="B413" s="55" t="s">
        <v>1166</v>
      </c>
      <c r="C413" s="56" t="s">
        <v>2277</v>
      </c>
      <c r="D413" s="149" t="s">
        <v>256</v>
      </c>
      <c r="E413" s="150">
        <v>2</v>
      </c>
      <c r="F413" s="280"/>
      <c r="G413" s="280"/>
    </row>
    <row r="414" spans="1:7" ht="15" customHeight="1">
      <c r="A414" s="55"/>
      <c r="B414" s="55"/>
      <c r="C414" s="56" t="s">
        <v>2274</v>
      </c>
      <c r="D414" s="149"/>
      <c r="E414" s="150"/>
      <c r="F414" s="280"/>
      <c r="G414" s="280"/>
    </row>
    <row r="415" spans="1:7" ht="15" customHeight="1">
      <c r="A415" s="55"/>
      <c r="B415" s="55"/>
      <c r="C415" s="56"/>
      <c r="D415" s="149"/>
      <c r="E415" s="150"/>
      <c r="F415" s="280"/>
      <c r="G415" s="280"/>
    </row>
    <row r="416" spans="1:7" ht="15" customHeight="1">
      <c r="A416" s="55"/>
      <c r="B416" s="55" t="s">
        <v>1167</v>
      </c>
      <c r="C416" s="56" t="s">
        <v>2278</v>
      </c>
      <c r="D416" s="149" t="s">
        <v>256</v>
      </c>
      <c r="E416" s="150">
        <v>8</v>
      </c>
      <c r="F416" s="280"/>
      <c r="G416" s="280"/>
    </row>
    <row r="417" spans="1:7" ht="15" customHeight="1">
      <c r="A417" s="55"/>
      <c r="B417" s="55"/>
      <c r="C417" s="56" t="s">
        <v>2279</v>
      </c>
      <c r="D417" s="149"/>
      <c r="E417" s="150"/>
      <c r="F417" s="280"/>
      <c r="G417" s="280"/>
    </row>
    <row r="418" spans="1:7" ht="15" customHeight="1">
      <c r="A418" s="55"/>
      <c r="B418" s="55"/>
      <c r="C418" s="56"/>
      <c r="D418" s="149"/>
      <c r="E418" s="150"/>
      <c r="F418" s="280"/>
      <c r="G418" s="280"/>
    </row>
    <row r="419" spans="1:7" s="50" customFormat="1" ht="15" customHeight="1">
      <c r="A419" s="55" t="s">
        <v>842</v>
      </c>
      <c r="B419" s="54" t="s">
        <v>1135</v>
      </c>
      <c r="C419" s="53" t="s">
        <v>1054</v>
      </c>
      <c r="D419" s="147"/>
      <c r="E419" s="148"/>
      <c r="F419" s="305"/>
      <c r="G419" s="305"/>
    </row>
    <row r="420" spans="1:7" s="50" customFormat="1" ht="15" customHeight="1">
      <c r="A420" s="55"/>
      <c r="B420" s="54"/>
      <c r="C420" s="53"/>
      <c r="D420" s="147"/>
      <c r="E420" s="148"/>
      <c r="F420" s="305"/>
      <c r="G420" s="305"/>
    </row>
    <row r="421" spans="1:7" ht="15" customHeight="1">
      <c r="A421" s="55"/>
      <c r="B421" s="55" t="s">
        <v>950</v>
      </c>
      <c r="C421" s="56" t="s">
        <v>846</v>
      </c>
      <c r="D421" s="149" t="s">
        <v>276</v>
      </c>
      <c r="E421" s="150">
        <v>40</v>
      </c>
      <c r="F421" s="280"/>
      <c r="G421" s="280"/>
    </row>
    <row r="422" spans="1:7" ht="15" customHeight="1">
      <c r="A422" s="55"/>
      <c r="B422" s="55"/>
      <c r="C422" s="56"/>
      <c r="D422" s="149"/>
      <c r="E422" s="150"/>
      <c r="F422" s="280"/>
      <c r="G422" s="280"/>
    </row>
    <row r="423" spans="1:7" s="50" customFormat="1" ht="15" customHeight="1">
      <c r="A423" s="55"/>
      <c r="B423" s="54"/>
      <c r="C423" s="53" t="s">
        <v>847</v>
      </c>
      <c r="D423" s="147"/>
      <c r="E423" s="148"/>
      <c r="F423" s="305"/>
      <c r="G423" s="305"/>
    </row>
    <row r="424" spans="1:7" s="50" customFormat="1" ht="15" customHeight="1">
      <c r="A424" s="55"/>
      <c r="B424" s="54"/>
      <c r="C424" s="53"/>
      <c r="D424" s="147"/>
      <c r="E424" s="148"/>
      <c r="F424" s="305"/>
      <c r="G424" s="305"/>
    </row>
    <row r="425" spans="1:7" s="50" customFormat="1" ht="15" customHeight="1">
      <c r="A425" s="55" t="s">
        <v>848</v>
      </c>
      <c r="B425" s="54" t="s">
        <v>1136</v>
      </c>
      <c r="C425" s="53" t="s">
        <v>850</v>
      </c>
      <c r="D425" s="147"/>
      <c r="E425" s="148"/>
      <c r="F425" s="305"/>
      <c r="G425" s="305"/>
    </row>
    <row r="426" spans="1:7" s="50" customFormat="1" ht="15" customHeight="1">
      <c r="A426" s="55"/>
      <c r="B426" s="54"/>
      <c r="C426" s="53"/>
      <c r="D426" s="147"/>
      <c r="E426" s="148"/>
      <c r="F426" s="305"/>
      <c r="G426" s="305"/>
    </row>
    <row r="427" spans="1:7" ht="15" customHeight="1">
      <c r="A427" s="55"/>
      <c r="B427" s="55" t="s">
        <v>970</v>
      </c>
      <c r="C427" s="56" t="s">
        <v>2283</v>
      </c>
      <c r="D427" s="149" t="s">
        <v>276</v>
      </c>
      <c r="E427" s="150">
        <v>40</v>
      </c>
      <c r="F427" s="280"/>
      <c r="G427" s="280"/>
    </row>
    <row r="428" spans="1:7" ht="15" customHeight="1">
      <c r="A428" s="55"/>
      <c r="B428" s="55"/>
      <c r="C428" s="56" t="s">
        <v>2284</v>
      </c>
      <c r="D428" s="149"/>
      <c r="E428" s="150"/>
      <c r="F428" s="280"/>
      <c r="G428" s="280"/>
    </row>
    <row r="429" spans="1:7" ht="15" customHeight="1">
      <c r="A429" s="55"/>
      <c r="B429" s="55"/>
      <c r="C429" s="56"/>
      <c r="D429" s="149"/>
      <c r="E429" s="150"/>
      <c r="F429" s="280"/>
      <c r="G429" s="280"/>
    </row>
    <row r="430" spans="1:7" s="50" customFormat="1" ht="15" customHeight="1">
      <c r="A430" s="55" t="s">
        <v>852</v>
      </c>
      <c r="B430" s="54" t="s">
        <v>1137</v>
      </c>
      <c r="C430" s="53" t="s">
        <v>854</v>
      </c>
      <c r="D430" s="147"/>
      <c r="E430" s="148"/>
      <c r="F430" s="305"/>
      <c r="G430" s="305"/>
    </row>
    <row r="431" spans="1:7" s="50" customFormat="1" ht="15" customHeight="1">
      <c r="A431" s="55"/>
      <c r="B431" s="54"/>
      <c r="C431" s="53"/>
      <c r="D431" s="147"/>
      <c r="E431" s="148"/>
      <c r="F431" s="305"/>
      <c r="G431" s="305"/>
    </row>
    <row r="432" spans="1:7" s="50" customFormat="1" ht="15" customHeight="1">
      <c r="A432" s="55"/>
      <c r="B432" s="54" t="s">
        <v>971</v>
      </c>
      <c r="C432" s="53" t="s">
        <v>1168</v>
      </c>
      <c r="D432" s="147"/>
      <c r="E432" s="148"/>
      <c r="F432" s="305"/>
      <c r="G432" s="305"/>
    </row>
    <row r="433" spans="1:7" s="50" customFormat="1" ht="15" customHeight="1">
      <c r="A433" s="55"/>
      <c r="B433" s="54"/>
      <c r="C433" s="53"/>
      <c r="D433" s="147"/>
      <c r="E433" s="148"/>
      <c r="F433" s="305"/>
      <c r="G433" s="305"/>
    </row>
    <row r="434" spans="1:7" ht="15" customHeight="1">
      <c r="A434" s="55"/>
      <c r="B434" s="55" t="s">
        <v>1138</v>
      </c>
      <c r="C434" s="56" t="s">
        <v>1983</v>
      </c>
      <c r="D434" s="149" t="s">
        <v>276</v>
      </c>
      <c r="E434" s="150">
        <v>3</v>
      </c>
      <c r="F434" s="280"/>
      <c r="G434" s="280"/>
    </row>
    <row r="435" spans="1:7" ht="15" customHeight="1">
      <c r="A435" s="55"/>
      <c r="B435" s="55"/>
      <c r="C435" s="56"/>
      <c r="D435" s="149"/>
      <c r="E435" s="150"/>
      <c r="F435" s="280"/>
      <c r="G435" s="280"/>
    </row>
    <row r="436" spans="1:7" s="50" customFormat="1" ht="15" customHeight="1">
      <c r="A436" s="55" t="s">
        <v>862</v>
      </c>
      <c r="B436" s="54" t="s">
        <v>1139</v>
      </c>
      <c r="C436" s="53" t="s">
        <v>864</v>
      </c>
      <c r="D436" s="147"/>
      <c r="E436" s="148"/>
      <c r="F436" s="305"/>
      <c r="G436" s="305"/>
    </row>
    <row r="437" spans="1:7" s="50" customFormat="1" ht="15" customHeight="1">
      <c r="A437" s="55"/>
      <c r="B437" s="54"/>
      <c r="C437" s="53"/>
      <c r="D437" s="147"/>
      <c r="E437" s="148"/>
      <c r="F437" s="305"/>
      <c r="G437" s="305"/>
    </row>
    <row r="438" spans="1:7" s="50" customFormat="1" ht="15" customHeight="1">
      <c r="A438" s="55"/>
      <c r="B438" s="55" t="s">
        <v>972</v>
      </c>
      <c r="C438" s="56" t="s">
        <v>745</v>
      </c>
      <c r="D438" s="149" t="s">
        <v>256</v>
      </c>
      <c r="E438" s="150">
        <v>3</v>
      </c>
      <c r="F438" s="280"/>
      <c r="G438" s="280"/>
    </row>
    <row r="439" spans="1:7" s="50" customFormat="1" ht="15" customHeight="1">
      <c r="A439" s="55"/>
      <c r="B439" s="55"/>
      <c r="C439" s="56"/>
      <c r="D439" s="149"/>
      <c r="E439" s="150"/>
      <c r="F439" s="280"/>
      <c r="G439" s="280"/>
    </row>
    <row r="440" spans="1:7" s="50" customFormat="1" ht="15" customHeight="1">
      <c r="A440" s="55" t="s">
        <v>1169</v>
      </c>
      <c r="B440" s="54" t="s">
        <v>975</v>
      </c>
      <c r="C440" s="53" t="s">
        <v>1170</v>
      </c>
      <c r="D440" s="147"/>
      <c r="E440" s="148"/>
      <c r="F440" s="305"/>
      <c r="G440" s="305"/>
    </row>
    <row r="441" spans="1:7" s="50" customFormat="1" ht="15" customHeight="1">
      <c r="A441" s="55"/>
      <c r="B441" s="54"/>
      <c r="C441" s="53"/>
      <c r="D441" s="147"/>
      <c r="E441" s="148"/>
      <c r="F441" s="305"/>
      <c r="G441" s="305"/>
    </row>
    <row r="442" spans="1:7" s="50" customFormat="1" ht="15" customHeight="1">
      <c r="A442" s="55"/>
      <c r="B442" s="55" t="s">
        <v>976</v>
      </c>
      <c r="C442" s="56" t="s">
        <v>1171</v>
      </c>
      <c r="D442" s="149" t="s">
        <v>276</v>
      </c>
      <c r="E442" s="150">
        <v>10</v>
      </c>
      <c r="F442" s="280"/>
      <c r="G442" s="280"/>
    </row>
    <row r="443" spans="1:7" s="50" customFormat="1" ht="15" customHeight="1">
      <c r="A443" s="55"/>
      <c r="B443" s="55"/>
      <c r="C443" s="56"/>
      <c r="D443" s="149"/>
      <c r="E443" s="150"/>
      <c r="F443" s="280"/>
      <c r="G443" s="280"/>
    </row>
    <row r="444" spans="1:7" s="50" customFormat="1" ht="15" customHeight="1">
      <c r="A444" s="55"/>
      <c r="B444" s="55" t="s">
        <v>977</v>
      </c>
      <c r="C444" s="56" t="s">
        <v>1172</v>
      </c>
      <c r="D444" s="149" t="s">
        <v>276</v>
      </c>
      <c r="E444" s="150">
        <v>20</v>
      </c>
      <c r="F444" s="280"/>
      <c r="G444" s="280"/>
    </row>
    <row r="445" spans="1:7" s="50" customFormat="1" ht="15" customHeight="1">
      <c r="A445" s="55"/>
      <c r="B445" s="55"/>
      <c r="C445" s="56"/>
      <c r="D445" s="149"/>
      <c r="E445" s="150"/>
      <c r="F445" s="280"/>
      <c r="G445" s="280"/>
    </row>
    <row r="446" spans="1:7" s="50" customFormat="1" ht="15" customHeight="1">
      <c r="A446" s="55"/>
      <c r="B446" s="55"/>
      <c r="C446" s="56"/>
      <c r="D446" s="149"/>
      <c r="E446" s="150"/>
      <c r="F446" s="280"/>
      <c r="G446" s="280"/>
    </row>
    <row r="447" spans="1:7" s="50" customFormat="1" ht="15" customHeight="1">
      <c r="A447" s="55"/>
      <c r="B447" s="55"/>
      <c r="C447" s="56"/>
      <c r="D447" s="149"/>
      <c r="E447" s="150"/>
      <c r="F447" s="280"/>
      <c r="G447" s="280"/>
    </row>
    <row r="448" spans="1:7" s="50" customFormat="1" ht="15" customHeight="1">
      <c r="A448" s="55"/>
      <c r="B448" s="55"/>
      <c r="C448" s="56"/>
      <c r="D448" s="149"/>
      <c r="E448" s="150"/>
      <c r="F448" s="280"/>
      <c r="G448" s="280"/>
    </row>
    <row r="449" spans="1:7" s="50" customFormat="1" ht="15" customHeight="1">
      <c r="A449" s="55"/>
      <c r="B449" s="55"/>
      <c r="C449" s="56"/>
      <c r="D449" s="149"/>
      <c r="E449" s="150"/>
      <c r="F449" s="280"/>
      <c r="G449" s="280"/>
    </row>
    <row r="450" spans="1:7" s="50" customFormat="1" ht="15" customHeight="1">
      <c r="A450" s="55"/>
      <c r="B450" s="55"/>
      <c r="C450" s="56"/>
      <c r="D450" s="149"/>
      <c r="E450" s="150"/>
      <c r="F450" s="280"/>
      <c r="G450" s="280"/>
    </row>
    <row r="451" spans="1:7" s="50" customFormat="1" ht="15" customHeight="1">
      <c r="A451" s="55"/>
      <c r="B451" s="55"/>
      <c r="C451" s="56"/>
      <c r="D451" s="149"/>
      <c r="E451" s="150"/>
      <c r="F451" s="280"/>
      <c r="G451" s="280"/>
    </row>
    <row r="452" spans="1:7" s="50" customFormat="1" ht="15" customHeight="1">
      <c r="A452" s="55"/>
      <c r="B452" s="55"/>
      <c r="C452" s="56"/>
      <c r="D452" s="149"/>
      <c r="E452" s="150"/>
      <c r="F452" s="280"/>
      <c r="G452" s="280"/>
    </row>
    <row r="453" spans="1:7" s="50" customFormat="1" ht="15" customHeight="1">
      <c r="A453" s="55"/>
      <c r="B453" s="55"/>
      <c r="C453" s="56"/>
      <c r="D453" s="149"/>
      <c r="E453" s="150"/>
      <c r="F453" s="280"/>
      <c r="G453" s="280"/>
    </row>
    <row r="454" spans="1:7" s="50" customFormat="1" ht="15" customHeight="1">
      <c r="A454" s="55"/>
      <c r="B454" s="55"/>
      <c r="C454" s="56"/>
      <c r="D454" s="149"/>
      <c r="E454" s="150"/>
      <c r="F454" s="280"/>
      <c r="G454" s="280"/>
    </row>
    <row r="455" spans="1:7" s="50" customFormat="1" ht="15" customHeight="1">
      <c r="A455" s="55"/>
      <c r="B455" s="55"/>
      <c r="C455" s="56"/>
      <c r="D455" s="149"/>
      <c r="E455" s="150"/>
      <c r="F455" s="280"/>
      <c r="G455" s="280"/>
    </row>
    <row r="456" spans="1:7" s="50" customFormat="1" ht="15" customHeight="1">
      <c r="A456" s="55"/>
      <c r="B456" s="55"/>
      <c r="C456" s="56"/>
      <c r="D456" s="149"/>
      <c r="E456" s="150"/>
      <c r="F456" s="280"/>
      <c r="G456" s="280"/>
    </row>
    <row r="457" spans="1:7" s="50" customFormat="1" ht="15" customHeight="1">
      <c r="A457" s="55"/>
      <c r="B457" s="55"/>
      <c r="C457" s="56"/>
      <c r="D457" s="149"/>
      <c r="E457" s="150"/>
      <c r="F457" s="280"/>
      <c r="G457" s="280"/>
    </row>
    <row r="458" spans="1:7" s="50" customFormat="1" ht="15" customHeight="1">
      <c r="A458" s="55"/>
      <c r="B458" s="54"/>
      <c r="C458" s="53"/>
      <c r="D458" s="147"/>
      <c r="E458" s="148"/>
      <c r="F458" s="305"/>
      <c r="G458" s="305"/>
    </row>
    <row r="459" spans="1:7" s="162" customFormat="1" ht="25.05" customHeight="1">
      <c r="A459" s="157"/>
      <c r="B459" s="90" t="s">
        <v>3281</v>
      </c>
      <c r="C459" s="159"/>
      <c r="D459" s="160"/>
      <c r="E459" s="161"/>
      <c r="F459" s="306"/>
      <c r="G459" s="289"/>
    </row>
    <row r="460" spans="1:7" s="50" customFormat="1" ht="15" customHeight="1">
      <c r="A460" s="66" t="str">
        <f>$A$1</f>
        <v>Part C - Section 6 - Upgrades to Existing Butterfly Valve Chambers</v>
      </c>
      <c r="B460" s="59"/>
      <c r="C460" s="60"/>
      <c r="D460" s="135"/>
      <c r="E460" s="136"/>
      <c r="F460" s="170"/>
      <c r="G460" s="171"/>
    </row>
    <row r="461" spans="1:7" s="50" customFormat="1" ht="15" customHeight="1">
      <c r="A461" s="61"/>
      <c r="B461" s="62"/>
      <c r="C461" s="63"/>
      <c r="D461" s="139"/>
      <c r="E461" s="140"/>
      <c r="F461" s="172"/>
      <c r="G461" s="173"/>
    </row>
    <row r="462" spans="1:7" s="50" customFormat="1" ht="15" customHeight="1">
      <c r="A462" s="67" t="s">
        <v>7</v>
      </c>
      <c r="B462" s="67" t="s">
        <v>8</v>
      </c>
      <c r="C462" s="68" t="s">
        <v>9</v>
      </c>
      <c r="D462" s="143" t="s">
        <v>10</v>
      </c>
      <c r="E462" s="143" t="s">
        <v>11</v>
      </c>
      <c r="F462" s="144" t="s">
        <v>248</v>
      </c>
      <c r="G462" s="144" t="s">
        <v>12</v>
      </c>
    </row>
    <row r="463" spans="1:7" s="50" customFormat="1" ht="15" customHeight="1">
      <c r="A463" s="69" t="s">
        <v>2055</v>
      </c>
      <c r="B463" s="69" t="s">
        <v>13</v>
      </c>
      <c r="C463" s="70"/>
      <c r="D463" s="145"/>
      <c r="E463" s="145"/>
      <c r="F463" s="146"/>
      <c r="G463" s="146"/>
    </row>
    <row r="464" spans="1:7" ht="15" customHeight="1">
      <c r="A464" s="55"/>
      <c r="B464" s="55"/>
      <c r="C464" s="56"/>
      <c r="D464" s="149"/>
      <c r="E464" s="150"/>
      <c r="F464" s="280"/>
      <c r="G464" s="280"/>
    </row>
    <row r="465" spans="1:7" s="50" customFormat="1" ht="15" customHeight="1">
      <c r="A465" s="54"/>
      <c r="B465" s="54"/>
      <c r="C465" s="53" t="s">
        <v>245</v>
      </c>
      <c r="D465" s="147"/>
      <c r="E465" s="148"/>
      <c r="F465" s="305"/>
      <c r="G465" s="305"/>
    </row>
    <row r="466" spans="1:7" s="50" customFormat="1" ht="15" customHeight="1">
      <c r="A466" s="54"/>
      <c r="B466" s="54"/>
      <c r="C466" s="53"/>
      <c r="D466" s="147"/>
      <c r="E466" s="148"/>
      <c r="F466" s="305"/>
      <c r="G466" s="305"/>
    </row>
    <row r="467" spans="1:7" s="50" customFormat="1" ht="15" customHeight="1">
      <c r="A467" s="54" t="s">
        <v>249</v>
      </c>
      <c r="B467" s="54"/>
      <c r="C467" s="53" t="s">
        <v>247</v>
      </c>
      <c r="D467" s="147"/>
      <c r="E467" s="148"/>
      <c r="F467" s="305"/>
      <c r="G467" s="305"/>
    </row>
    <row r="468" spans="1:7" s="50" customFormat="1" ht="15" customHeight="1">
      <c r="A468" s="54"/>
      <c r="B468" s="54"/>
      <c r="C468" s="53"/>
      <c r="D468" s="147"/>
      <c r="E468" s="148"/>
      <c r="F468" s="305"/>
      <c r="G468" s="305"/>
    </row>
    <row r="469" spans="1:7" s="50" customFormat="1" ht="15" customHeight="1">
      <c r="A469" s="54" t="s">
        <v>368</v>
      </c>
      <c r="B469" s="54"/>
      <c r="C469" s="53" t="s">
        <v>367</v>
      </c>
      <c r="D469" s="147"/>
      <c r="E469" s="148"/>
      <c r="F469" s="305"/>
      <c r="G469" s="305"/>
    </row>
    <row r="470" spans="1:7" s="50" customFormat="1" ht="15" customHeight="1">
      <c r="A470" s="54"/>
      <c r="B470" s="54"/>
      <c r="C470" s="53"/>
      <c r="D470" s="147"/>
      <c r="E470" s="148"/>
      <c r="F470" s="305"/>
      <c r="G470" s="305"/>
    </row>
    <row r="471" spans="1:7" s="50" customFormat="1" ht="15" customHeight="1">
      <c r="A471" s="54" t="s">
        <v>511</v>
      </c>
      <c r="B471" s="54"/>
      <c r="C471" s="53" t="s">
        <v>510</v>
      </c>
      <c r="D471" s="147"/>
      <c r="E471" s="148"/>
      <c r="F471" s="305"/>
      <c r="G471" s="305"/>
    </row>
    <row r="472" spans="1:7" s="50" customFormat="1" ht="15" customHeight="1">
      <c r="A472" s="54"/>
      <c r="B472" s="54"/>
      <c r="C472" s="53"/>
      <c r="D472" s="147"/>
      <c r="E472" s="148"/>
      <c r="F472" s="305"/>
      <c r="G472" s="305"/>
    </row>
    <row r="473" spans="1:7" s="50" customFormat="1" ht="15" customHeight="1">
      <c r="A473" s="54" t="s">
        <v>982</v>
      </c>
      <c r="B473" s="54"/>
      <c r="C473" s="53" t="s">
        <v>724</v>
      </c>
      <c r="D473" s="147"/>
      <c r="E473" s="148"/>
      <c r="F473" s="305"/>
      <c r="G473" s="305"/>
    </row>
    <row r="474" spans="1:7" s="50" customFormat="1" ht="15" customHeight="1">
      <c r="A474" s="54"/>
      <c r="B474" s="54"/>
      <c r="C474" s="53"/>
      <c r="D474" s="147"/>
      <c r="E474" s="148"/>
      <c r="F474" s="305"/>
      <c r="G474" s="305"/>
    </row>
    <row r="475" spans="1:7" s="50" customFormat="1" ht="15" customHeight="1">
      <c r="A475" s="54"/>
      <c r="B475" s="54"/>
      <c r="C475" s="53"/>
      <c r="D475" s="147"/>
      <c r="E475" s="148"/>
      <c r="F475" s="305"/>
      <c r="G475" s="305"/>
    </row>
    <row r="476" spans="1:7" s="50" customFormat="1" ht="15" customHeight="1">
      <c r="A476" s="54"/>
      <c r="B476" s="54"/>
      <c r="C476" s="53"/>
      <c r="D476" s="147"/>
      <c r="E476" s="148"/>
      <c r="F476" s="305"/>
      <c r="G476" s="305"/>
    </row>
    <row r="477" spans="1:7" s="50" customFormat="1" ht="15" customHeight="1">
      <c r="A477" s="54"/>
      <c r="B477" s="54"/>
      <c r="C477" s="53"/>
      <c r="D477" s="147"/>
      <c r="E477" s="148"/>
      <c r="F477" s="305"/>
      <c r="G477" s="305"/>
    </row>
    <row r="478" spans="1:7" s="50" customFormat="1" ht="15" customHeight="1">
      <c r="A478" s="54"/>
      <c r="B478" s="54"/>
      <c r="C478" s="53"/>
      <c r="D478" s="147"/>
      <c r="E478" s="148"/>
      <c r="F478" s="305"/>
      <c r="G478" s="305"/>
    </row>
    <row r="479" spans="1:7" s="50" customFormat="1" ht="15" customHeight="1">
      <c r="A479" s="54"/>
      <c r="B479" s="54"/>
      <c r="C479" s="53"/>
      <c r="D479" s="147"/>
      <c r="E479" s="148"/>
      <c r="F479" s="305"/>
      <c r="G479" s="305"/>
    </row>
    <row r="480" spans="1:7" s="50" customFormat="1" ht="15" customHeight="1">
      <c r="A480" s="54"/>
      <c r="B480" s="54"/>
      <c r="C480" s="53"/>
      <c r="D480" s="147"/>
      <c r="E480" s="148"/>
      <c r="F480" s="305"/>
      <c r="G480" s="305"/>
    </row>
    <row r="481" spans="1:7" s="50" customFormat="1" ht="15" customHeight="1">
      <c r="A481" s="54"/>
      <c r="B481" s="54"/>
      <c r="C481" s="53"/>
      <c r="D481" s="147"/>
      <c r="E481" s="148"/>
      <c r="F481" s="305"/>
      <c r="G481" s="305"/>
    </row>
    <row r="482" spans="1:7" s="50" customFormat="1" ht="15" customHeight="1">
      <c r="A482" s="54"/>
      <c r="B482" s="54"/>
      <c r="C482" s="53"/>
      <c r="D482" s="147"/>
      <c r="E482" s="148"/>
      <c r="F482" s="305"/>
      <c r="G482" s="305"/>
    </row>
    <row r="483" spans="1:7" s="50" customFormat="1" ht="15" customHeight="1">
      <c r="A483" s="54"/>
      <c r="B483" s="54"/>
      <c r="C483" s="53"/>
      <c r="D483" s="147"/>
      <c r="E483" s="148"/>
      <c r="F483" s="305"/>
      <c r="G483" s="305"/>
    </row>
    <row r="484" spans="1:7" s="50" customFormat="1" ht="15" customHeight="1">
      <c r="A484" s="54"/>
      <c r="B484" s="54"/>
      <c r="C484" s="53"/>
      <c r="D484" s="147"/>
      <c r="E484" s="148"/>
      <c r="F484" s="305"/>
      <c r="G484" s="305"/>
    </row>
    <row r="485" spans="1:7" s="50" customFormat="1" ht="15" customHeight="1">
      <c r="A485" s="54"/>
      <c r="B485" s="54"/>
      <c r="C485" s="53"/>
      <c r="D485" s="147"/>
      <c r="E485" s="148"/>
      <c r="F485" s="305"/>
      <c r="G485" s="305"/>
    </row>
    <row r="486" spans="1:7" s="50" customFormat="1" ht="15" customHeight="1">
      <c r="A486" s="54"/>
      <c r="B486" s="54"/>
      <c r="C486" s="53"/>
      <c r="D486" s="147"/>
      <c r="E486" s="148"/>
      <c r="F486" s="305"/>
      <c r="G486" s="305"/>
    </row>
    <row r="487" spans="1:7" s="50" customFormat="1" ht="15" customHeight="1">
      <c r="A487" s="54"/>
      <c r="B487" s="54"/>
      <c r="C487" s="53"/>
      <c r="D487" s="147"/>
      <c r="E487" s="148"/>
      <c r="F487" s="305"/>
      <c r="G487" s="305"/>
    </row>
    <row r="488" spans="1:7" s="50" customFormat="1" ht="15" customHeight="1">
      <c r="A488" s="54"/>
      <c r="B488" s="54"/>
      <c r="C488" s="53"/>
      <c r="D488" s="147"/>
      <c r="E488" s="148"/>
      <c r="F488" s="305"/>
      <c r="G488" s="305"/>
    </row>
    <row r="489" spans="1:7" s="50" customFormat="1" ht="15" customHeight="1">
      <c r="A489" s="54"/>
      <c r="B489" s="54"/>
      <c r="C489" s="53"/>
      <c r="D489" s="147"/>
      <c r="E489" s="148"/>
      <c r="F489" s="305"/>
      <c r="G489" s="305"/>
    </row>
    <row r="490" spans="1:7" s="50" customFormat="1" ht="15" customHeight="1">
      <c r="A490" s="54"/>
      <c r="B490" s="54"/>
      <c r="C490" s="53"/>
      <c r="D490" s="147"/>
      <c r="E490" s="148"/>
      <c r="F490" s="305"/>
      <c r="G490" s="305"/>
    </row>
    <row r="491" spans="1:7" s="50" customFormat="1" ht="15" customHeight="1">
      <c r="A491" s="54"/>
      <c r="B491" s="54"/>
      <c r="C491" s="53"/>
      <c r="D491" s="147"/>
      <c r="E491" s="148"/>
      <c r="F491" s="305"/>
      <c r="G491" s="305"/>
    </row>
    <row r="492" spans="1:7" s="50" customFormat="1" ht="15" customHeight="1">
      <c r="A492" s="54"/>
      <c r="B492" s="54"/>
      <c r="C492" s="53"/>
      <c r="D492" s="147"/>
      <c r="E492" s="148"/>
      <c r="F492" s="305"/>
      <c r="G492" s="305"/>
    </row>
    <row r="493" spans="1:7" s="50" customFormat="1" ht="15" customHeight="1">
      <c r="A493" s="54"/>
      <c r="B493" s="54"/>
      <c r="C493" s="53"/>
      <c r="D493" s="147"/>
      <c r="E493" s="148"/>
      <c r="F493" s="305"/>
      <c r="G493" s="305"/>
    </row>
    <row r="494" spans="1:7" s="50" customFormat="1" ht="15" customHeight="1">
      <c r="A494" s="54"/>
      <c r="B494" s="54"/>
      <c r="C494" s="53"/>
      <c r="D494" s="147"/>
      <c r="E494" s="148"/>
      <c r="F494" s="305"/>
      <c r="G494" s="305"/>
    </row>
    <row r="495" spans="1:7" s="50" customFormat="1" ht="15" customHeight="1">
      <c r="A495" s="54"/>
      <c r="B495" s="54"/>
      <c r="C495" s="53"/>
      <c r="D495" s="147"/>
      <c r="E495" s="148"/>
      <c r="F495" s="305"/>
      <c r="G495" s="305"/>
    </row>
    <row r="496" spans="1:7" s="50" customFormat="1" ht="15" customHeight="1">
      <c r="A496" s="54"/>
      <c r="B496" s="54"/>
      <c r="C496" s="53"/>
      <c r="D496" s="147"/>
      <c r="E496" s="148"/>
      <c r="F496" s="305"/>
      <c r="G496" s="305"/>
    </row>
    <row r="497" spans="1:7" s="50" customFormat="1" ht="15" customHeight="1">
      <c r="A497" s="54"/>
      <c r="B497" s="54"/>
      <c r="C497" s="53"/>
      <c r="D497" s="147"/>
      <c r="E497" s="148"/>
      <c r="F497" s="305"/>
      <c r="G497" s="305"/>
    </row>
    <row r="498" spans="1:7" s="50" customFormat="1" ht="15" customHeight="1">
      <c r="A498" s="54"/>
      <c r="B498" s="54"/>
      <c r="C498" s="53"/>
      <c r="D498" s="147"/>
      <c r="E498" s="148"/>
      <c r="F498" s="305"/>
      <c r="G498" s="305"/>
    </row>
    <row r="499" spans="1:7" s="50" customFormat="1" ht="15" customHeight="1">
      <c r="A499" s="54"/>
      <c r="B499" s="54"/>
      <c r="C499" s="53"/>
      <c r="D499" s="147"/>
      <c r="E499" s="148"/>
      <c r="F499" s="305"/>
      <c r="G499" s="305"/>
    </row>
    <row r="500" spans="1:7" s="50" customFormat="1" ht="15" customHeight="1">
      <c r="A500" s="54"/>
      <c r="B500" s="54"/>
      <c r="C500" s="53"/>
      <c r="D500" s="147"/>
      <c r="E500" s="148"/>
      <c r="F500" s="305"/>
      <c r="G500" s="305"/>
    </row>
    <row r="501" spans="1:7" s="50" customFormat="1" ht="15" customHeight="1">
      <c r="A501" s="54"/>
      <c r="B501" s="54"/>
      <c r="C501" s="53"/>
      <c r="D501" s="147"/>
      <c r="E501" s="148"/>
      <c r="F501" s="305"/>
      <c r="G501" s="305"/>
    </row>
    <row r="502" spans="1:7" s="50" customFormat="1" ht="15" customHeight="1">
      <c r="A502" s="54"/>
      <c r="B502" s="54"/>
      <c r="C502" s="53"/>
      <c r="D502" s="147"/>
      <c r="E502" s="148"/>
      <c r="F502" s="305"/>
      <c r="G502" s="305"/>
    </row>
    <row r="503" spans="1:7" s="50" customFormat="1" ht="15" customHeight="1">
      <c r="A503" s="54"/>
      <c r="B503" s="54"/>
      <c r="C503" s="53"/>
      <c r="D503" s="147"/>
      <c r="E503" s="148"/>
      <c r="F503" s="305"/>
      <c r="G503" s="305"/>
    </row>
    <row r="504" spans="1:7" s="50" customFormat="1" ht="15" customHeight="1">
      <c r="A504" s="54"/>
      <c r="B504" s="54"/>
      <c r="C504" s="53"/>
      <c r="D504" s="147"/>
      <c r="E504" s="148"/>
      <c r="F504" s="305"/>
      <c r="G504" s="305"/>
    </row>
    <row r="505" spans="1:7" s="50" customFormat="1" ht="15" customHeight="1">
      <c r="A505" s="54"/>
      <c r="B505" s="54"/>
      <c r="C505" s="53"/>
      <c r="D505" s="147"/>
      <c r="E505" s="148"/>
      <c r="F505" s="305"/>
      <c r="G505" s="305"/>
    </row>
    <row r="506" spans="1:7" s="50" customFormat="1" ht="15" customHeight="1">
      <c r="A506" s="54"/>
      <c r="B506" s="54"/>
      <c r="C506" s="53"/>
      <c r="D506" s="147"/>
      <c r="E506" s="148"/>
      <c r="F506" s="305"/>
      <c r="G506" s="305"/>
    </row>
    <row r="507" spans="1:7" s="50" customFormat="1" ht="15" customHeight="1">
      <c r="A507" s="54"/>
      <c r="B507" s="54"/>
      <c r="C507" s="53"/>
      <c r="D507" s="147"/>
      <c r="E507" s="148"/>
      <c r="F507" s="305"/>
      <c r="G507" s="305"/>
    </row>
    <row r="508" spans="1:7" s="50" customFormat="1" ht="15" customHeight="1">
      <c r="A508" s="54"/>
      <c r="B508" s="54"/>
      <c r="C508" s="53"/>
      <c r="D508" s="147"/>
      <c r="E508" s="148"/>
      <c r="F508" s="305"/>
      <c r="G508" s="305"/>
    </row>
    <row r="509" spans="1:7" s="50" customFormat="1" ht="15" customHeight="1">
      <c r="A509" s="54"/>
      <c r="B509" s="54"/>
      <c r="C509" s="53"/>
      <c r="D509" s="147"/>
      <c r="E509" s="148"/>
      <c r="F509" s="305"/>
      <c r="G509" s="305"/>
    </row>
    <row r="510" spans="1:7" s="50" customFormat="1" ht="15" customHeight="1">
      <c r="A510" s="54"/>
      <c r="B510" s="54"/>
      <c r="C510" s="53"/>
      <c r="D510" s="147"/>
      <c r="E510" s="148"/>
      <c r="F510" s="305"/>
      <c r="G510" s="305"/>
    </row>
    <row r="511" spans="1:7" s="50" customFormat="1" ht="15" customHeight="1">
      <c r="A511" s="54"/>
      <c r="B511" s="54"/>
      <c r="C511" s="53"/>
      <c r="D511" s="147"/>
      <c r="E511" s="148"/>
      <c r="F511" s="305"/>
      <c r="G511" s="305"/>
    </row>
    <row r="512" spans="1:7" s="50" customFormat="1" ht="15" customHeight="1">
      <c r="A512" s="54"/>
      <c r="B512" s="54"/>
      <c r="C512" s="53"/>
      <c r="D512" s="147"/>
      <c r="E512" s="148"/>
      <c r="F512" s="305"/>
      <c r="G512" s="305"/>
    </row>
    <row r="513" spans="1:7" s="50" customFormat="1" ht="15" customHeight="1">
      <c r="A513" s="54"/>
      <c r="B513" s="54"/>
      <c r="C513" s="53"/>
      <c r="D513" s="147"/>
      <c r="E513" s="148"/>
      <c r="F513" s="305"/>
      <c r="G513" s="305"/>
    </row>
    <row r="514" spans="1:7" s="50" customFormat="1" ht="15" customHeight="1">
      <c r="A514" s="54"/>
      <c r="B514" s="54"/>
      <c r="C514" s="53"/>
      <c r="D514" s="147"/>
      <c r="E514" s="148"/>
      <c r="F514" s="305"/>
      <c r="G514" s="305"/>
    </row>
    <row r="515" spans="1:7" s="50" customFormat="1" ht="15" customHeight="1">
      <c r="A515" s="54"/>
      <c r="B515" s="54"/>
      <c r="C515" s="53"/>
      <c r="D515" s="147"/>
      <c r="E515" s="148"/>
      <c r="F515" s="305"/>
      <c r="G515" s="305"/>
    </row>
    <row r="516" spans="1:7" s="50" customFormat="1" ht="15" customHeight="1">
      <c r="A516" s="54"/>
      <c r="B516" s="54"/>
      <c r="C516" s="53"/>
      <c r="D516" s="147"/>
      <c r="E516" s="148"/>
      <c r="F516" s="305"/>
      <c r="G516" s="305"/>
    </row>
    <row r="517" spans="1:7" s="50" customFormat="1" ht="15" customHeight="1">
      <c r="A517" s="54"/>
      <c r="B517" s="54"/>
      <c r="C517" s="53"/>
      <c r="D517" s="147"/>
      <c r="E517" s="148"/>
      <c r="F517" s="305"/>
      <c r="G517" s="305"/>
    </row>
    <row r="518" spans="1:7" s="50" customFormat="1" ht="15" customHeight="1">
      <c r="A518" s="54"/>
      <c r="B518" s="54"/>
      <c r="C518" s="53"/>
      <c r="D518" s="147"/>
      <c r="E518" s="148"/>
      <c r="F518" s="305"/>
      <c r="G518" s="305"/>
    </row>
    <row r="519" spans="1:7" s="50" customFormat="1" ht="15" customHeight="1">
      <c r="A519" s="54"/>
      <c r="B519" s="54"/>
      <c r="C519" s="53"/>
      <c r="D519" s="147"/>
      <c r="E519" s="148"/>
      <c r="F519" s="305"/>
      <c r="G519" s="305"/>
    </row>
    <row r="520" spans="1:7" s="50" customFormat="1" ht="15" customHeight="1">
      <c r="A520" s="54"/>
      <c r="B520" s="54"/>
      <c r="C520" s="53"/>
      <c r="D520" s="147"/>
      <c r="E520" s="148"/>
      <c r="F520" s="305"/>
      <c r="G520" s="305"/>
    </row>
    <row r="521" spans="1:7" s="50" customFormat="1" ht="15" customHeight="1">
      <c r="A521" s="54"/>
      <c r="B521" s="54"/>
      <c r="C521" s="53"/>
      <c r="D521" s="147"/>
      <c r="E521" s="148"/>
      <c r="F521" s="305"/>
      <c r="G521" s="305"/>
    </row>
    <row r="522" spans="1:7" s="50" customFormat="1" ht="15" customHeight="1">
      <c r="A522" s="54"/>
      <c r="B522" s="54"/>
      <c r="C522" s="53"/>
      <c r="D522" s="147"/>
      <c r="E522" s="148"/>
      <c r="F522" s="305"/>
      <c r="G522" s="305"/>
    </row>
    <row r="523" spans="1:7" s="50" customFormat="1" ht="15" customHeight="1">
      <c r="A523" s="54"/>
      <c r="B523" s="54"/>
      <c r="C523" s="53"/>
      <c r="D523" s="147"/>
      <c r="E523" s="148"/>
      <c r="F523" s="305"/>
      <c r="G523" s="305"/>
    </row>
    <row r="524" spans="1:7" s="50" customFormat="1" ht="15" customHeight="1">
      <c r="A524" s="54"/>
      <c r="B524" s="54"/>
      <c r="C524" s="53"/>
      <c r="D524" s="147"/>
      <c r="E524" s="148"/>
      <c r="F524" s="305"/>
      <c r="G524" s="305"/>
    </row>
    <row r="525" spans="1:7" s="163" customFormat="1" ht="25.05" customHeight="1">
      <c r="A525" s="169" t="s">
        <v>244</v>
      </c>
      <c r="B525" s="165"/>
      <c r="C525" s="166"/>
      <c r="D525" s="167"/>
      <c r="E525" s="168"/>
      <c r="F525" s="307"/>
      <c r="G525" s="288"/>
    </row>
  </sheetData>
  <sheetProtection algorithmName="SHA-512" hashValue="HYJVHWfy91Pm8StnDEU1qUQnQT8TT+bB5D7iXF9LhDgS5zkheMaknaTML7z+tK4CJw3LmfY1x5btlD+M8edIzQ==" saltValue="n8tHarz1AYLtrVWAvgcRyQ==" spinCount="100000" sheet="1" objects="1" scenarios="1"/>
  <mergeCells count="6">
    <mergeCell ref="F396:G396"/>
    <mergeCell ref="F68:G68"/>
    <mergeCell ref="F134:G134"/>
    <mergeCell ref="F200:G200"/>
    <mergeCell ref="F265:G265"/>
    <mergeCell ref="F331:G331"/>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7" manualBreakCount="7">
    <brk id="66" max="7" man="1"/>
    <brk id="132" max="7" man="1"/>
    <brk id="198" max="7" man="1"/>
    <brk id="263" max="7" man="1"/>
    <brk id="329" max="7" man="1"/>
    <brk id="394" max="7" man="1"/>
    <brk id="459" max="7"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6239-3881-4DA7-AA50-DB0F2B875415}">
  <sheetPr codeName="Sheet18">
    <tabColor rgb="FF92D050"/>
  </sheetPr>
  <dimension ref="A1:G1111"/>
  <sheetViews>
    <sheetView showZeros="0" view="pageBreakPreview" zoomScaleNormal="100" zoomScaleSheetLayoutView="100" workbookViewId="0"/>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6384" width="9.109375" style="51"/>
  </cols>
  <sheetData>
    <row r="1" spans="1:7" s="50" customFormat="1" ht="15" customHeight="1">
      <c r="A1" s="66" t="s">
        <v>1173</v>
      </c>
      <c r="B1" s="59"/>
      <c r="C1" s="60"/>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2293</v>
      </c>
      <c r="D8" s="147"/>
      <c r="E8" s="148"/>
      <c r="F8" s="305"/>
      <c r="G8" s="305"/>
    </row>
    <row r="9" spans="1:7" s="50" customFormat="1" ht="15" customHeight="1">
      <c r="A9" s="55"/>
      <c r="B9" s="54"/>
      <c r="C9" s="53" t="s">
        <v>2602</v>
      </c>
      <c r="D9" s="147"/>
      <c r="E9" s="148"/>
      <c r="F9" s="305"/>
      <c r="G9" s="305"/>
    </row>
    <row r="10" spans="1:7" s="50" customFormat="1" ht="15" customHeight="1">
      <c r="A10" s="55"/>
      <c r="B10" s="54"/>
      <c r="C10" s="53" t="s">
        <v>2603</v>
      </c>
      <c r="D10" s="147"/>
      <c r="E10" s="148"/>
      <c r="F10" s="305"/>
      <c r="G10" s="305"/>
    </row>
    <row r="11" spans="1:7" s="50" customFormat="1" ht="15" customHeight="1">
      <c r="A11" s="55"/>
      <c r="B11" s="54"/>
      <c r="C11" s="53" t="s">
        <v>2604</v>
      </c>
      <c r="D11" s="147"/>
      <c r="E11" s="148"/>
      <c r="F11" s="305"/>
      <c r="G11" s="305"/>
    </row>
    <row r="12" spans="1:7" s="50" customFormat="1" ht="15" customHeight="1">
      <c r="A12" s="55"/>
      <c r="B12" s="54"/>
      <c r="C12" s="53" t="s">
        <v>2605</v>
      </c>
      <c r="D12" s="147"/>
      <c r="E12" s="148"/>
      <c r="F12" s="305"/>
      <c r="G12" s="305"/>
    </row>
    <row r="13" spans="1:7" s="50" customFormat="1" ht="15" customHeight="1">
      <c r="A13" s="55"/>
      <c r="B13" s="54"/>
      <c r="C13" s="53"/>
      <c r="D13" s="147"/>
      <c r="E13" s="148"/>
      <c r="F13" s="305"/>
      <c r="G13" s="305"/>
    </row>
    <row r="14" spans="1:7" s="50" customFormat="1" ht="15" customHeight="1">
      <c r="A14" s="55" t="s">
        <v>250</v>
      </c>
      <c r="B14" s="54">
        <v>1.01</v>
      </c>
      <c r="C14" s="53" t="s">
        <v>251</v>
      </c>
      <c r="D14" s="147"/>
      <c r="E14" s="148"/>
      <c r="F14" s="305"/>
      <c r="G14" s="305"/>
    </row>
    <row r="15" spans="1:7" s="50" customFormat="1" ht="15" customHeight="1">
      <c r="A15" s="55"/>
      <c r="B15" s="54"/>
      <c r="C15" s="53"/>
      <c r="D15" s="147"/>
      <c r="E15" s="148"/>
      <c r="F15" s="305"/>
      <c r="G15" s="305"/>
    </row>
    <row r="16" spans="1:7" ht="15" customHeight="1">
      <c r="A16" s="55"/>
      <c r="B16" s="55" t="s">
        <v>18</v>
      </c>
      <c r="C16" s="56" t="s">
        <v>652</v>
      </c>
      <c r="D16" s="149" t="s">
        <v>276</v>
      </c>
      <c r="E16" s="150">
        <v>500</v>
      </c>
      <c r="F16" s="280"/>
      <c r="G16" s="280"/>
    </row>
    <row r="17" spans="1:7" ht="15" customHeight="1">
      <c r="A17" s="55"/>
      <c r="B17" s="55"/>
      <c r="C17" s="56"/>
      <c r="D17" s="149"/>
      <c r="E17" s="150"/>
      <c r="F17" s="280"/>
      <c r="G17" s="280"/>
    </row>
    <row r="18" spans="1:7" s="50" customFormat="1" ht="15" customHeight="1">
      <c r="A18" s="55" t="s">
        <v>253</v>
      </c>
      <c r="B18" s="54">
        <v>1.02</v>
      </c>
      <c r="C18" s="53" t="s">
        <v>2179</v>
      </c>
      <c r="D18" s="147"/>
      <c r="E18" s="148"/>
      <c r="F18" s="305"/>
      <c r="G18" s="305"/>
    </row>
    <row r="19" spans="1:7" s="50" customFormat="1" ht="15" customHeight="1">
      <c r="A19" s="55"/>
      <c r="B19" s="54"/>
      <c r="C19" s="53" t="s">
        <v>2180</v>
      </c>
      <c r="D19" s="147"/>
      <c r="E19" s="148"/>
      <c r="F19" s="305"/>
      <c r="G19" s="305"/>
    </row>
    <row r="20" spans="1:7" s="50" customFormat="1" ht="15" customHeight="1">
      <c r="A20" s="55"/>
      <c r="B20" s="54"/>
      <c r="C20" s="53"/>
      <c r="D20" s="147"/>
      <c r="E20" s="148"/>
      <c r="F20" s="305"/>
      <c r="G20" s="305"/>
    </row>
    <row r="21" spans="1:7" ht="15" customHeight="1">
      <c r="A21" s="55"/>
      <c r="B21" s="55" t="s">
        <v>89</v>
      </c>
      <c r="C21" s="56" t="s">
        <v>255</v>
      </c>
      <c r="D21" s="149" t="s">
        <v>256</v>
      </c>
      <c r="E21" s="150">
        <v>10</v>
      </c>
      <c r="F21" s="280"/>
      <c r="G21" s="280"/>
    </row>
    <row r="22" spans="1:7" ht="15" customHeight="1">
      <c r="A22" s="55"/>
      <c r="B22" s="55"/>
      <c r="C22" s="56"/>
      <c r="D22" s="149"/>
      <c r="E22" s="150"/>
      <c r="F22" s="280"/>
      <c r="G22" s="280"/>
    </row>
    <row r="23" spans="1:7" ht="15" customHeight="1">
      <c r="A23" s="55" t="s">
        <v>267</v>
      </c>
      <c r="B23" s="55">
        <v>1.03</v>
      </c>
      <c r="C23" s="56" t="s">
        <v>269</v>
      </c>
      <c r="D23" s="149" t="s">
        <v>239</v>
      </c>
      <c r="E23" s="150">
        <v>75</v>
      </c>
      <c r="F23" s="280"/>
      <c r="G23" s="280"/>
    </row>
    <row r="24" spans="1:7" ht="15" customHeight="1">
      <c r="A24" s="55"/>
      <c r="B24" s="55"/>
      <c r="C24" s="56"/>
      <c r="D24" s="149"/>
      <c r="E24" s="150"/>
      <c r="F24" s="280"/>
      <c r="G24" s="280"/>
    </row>
    <row r="25" spans="1:7" s="50" customFormat="1" ht="15" customHeight="1">
      <c r="A25" s="55" t="s">
        <v>273</v>
      </c>
      <c r="B25" s="54" t="s">
        <v>268</v>
      </c>
      <c r="C25" s="53" t="s">
        <v>1142</v>
      </c>
      <c r="D25" s="147"/>
      <c r="E25" s="148"/>
      <c r="F25" s="305"/>
      <c r="G25" s="305"/>
    </row>
    <row r="26" spans="1:7" s="50" customFormat="1" ht="15" customHeight="1">
      <c r="A26" s="55"/>
      <c r="B26" s="54"/>
      <c r="C26" s="53"/>
      <c r="D26" s="147"/>
      <c r="E26" s="148"/>
      <c r="F26" s="305"/>
      <c r="G26" s="305"/>
    </row>
    <row r="27" spans="1:7" ht="15" customHeight="1">
      <c r="A27" s="55"/>
      <c r="B27" s="55" t="s">
        <v>190</v>
      </c>
      <c r="C27" s="56" t="s">
        <v>1175</v>
      </c>
      <c r="D27" s="149" t="s">
        <v>276</v>
      </c>
      <c r="E27" s="150">
        <v>36</v>
      </c>
      <c r="F27" s="280"/>
      <c r="G27" s="280"/>
    </row>
    <row r="28" spans="1:7" ht="15" customHeight="1">
      <c r="A28" s="55"/>
      <c r="B28" s="55"/>
      <c r="C28" s="56"/>
      <c r="D28" s="149"/>
      <c r="E28" s="150"/>
      <c r="F28" s="280"/>
      <c r="G28" s="280"/>
    </row>
    <row r="29" spans="1:7" ht="15" customHeight="1">
      <c r="A29" s="55"/>
      <c r="B29" s="55" t="s">
        <v>193</v>
      </c>
      <c r="C29" s="56" t="s">
        <v>2606</v>
      </c>
      <c r="D29" s="149" t="s">
        <v>276</v>
      </c>
      <c r="E29" s="150">
        <v>24</v>
      </c>
      <c r="F29" s="280"/>
      <c r="G29" s="280"/>
    </row>
    <row r="30" spans="1:7" ht="15" customHeight="1">
      <c r="A30" s="55"/>
      <c r="B30" s="55"/>
      <c r="C30" s="56"/>
      <c r="D30" s="149"/>
      <c r="E30" s="150"/>
      <c r="F30" s="280"/>
      <c r="G30" s="280"/>
    </row>
    <row r="31" spans="1:7" ht="15" customHeight="1">
      <c r="A31" s="55"/>
      <c r="B31" s="55" t="s">
        <v>1874</v>
      </c>
      <c r="C31" s="56" t="s">
        <v>289</v>
      </c>
      <c r="D31" s="149" t="s">
        <v>276</v>
      </c>
      <c r="E31" s="150">
        <v>550</v>
      </c>
      <c r="F31" s="280"/>
      <c r="G31" s="280"/>
    </row>
    <row r="32" spans="1:7" ht="15" customHeight="1">
      <c r="A32" s="55"/>
      <c r="B32" s="55"/>
      <c r="C32" s="56"/>
      <c r="D32" s="149"/>
      <c r="E32" s="150"/>
      <c r="F32" s="280"/>
      <c r="G32" s="280"/>
    </row>
    <row r="33" spans="1:7" s="50" customFormat="1" ht="15" customHeight="1">
      <c r="A33" s="55" t="s">
        <v>303</v>
      </c>
      <c r="B33" s="54" t="s">
        <v>196</v>
      </c>
      <c r="C33" s="53" t="s">
        <v>2607</v>
      </c>
      <c r="D33" s="147"/>
      <c r="E33" s="148"/>
      <c r="F33" s="305"/>
      <c r="G33" s="305"/>
    </row>
    <row r="34" spans="1:7" s="50" customFormat="1" ht="15" customHeight="1">
      <c r="A34" s="55"/>
      <c r="B34" s="54"/>
      <c r="C34" s="53" t="s">
        <v>2608</v>
      </c>
      <c r="D34" s="147"/>
      <c r="E34" s="148"/>
      <c r="F34" s="305"/>
      <c r="G34" s="305"/>
    </row>
    <row r="35" spans="1:7" s="50" customFormat="1" ht="15" customHeight="1">
      <c r="A35" s="55"/>
      <c r="B35" s="54"/>
      <c r="C35" s="53"/>
      <c r="D35" s="147"/>
      <c r="E35" s="148"/>
      <c r="F35" s="305"/>
      <c r="G35" s="305"/>
    </row>
    <row r="36" spans="1:7" ht="15" customHeight="1">
      <c r="A36" s="55"/>
      <c r="B36" s="55" t="s">
        <v>198</v>
      </c>
      <c r="C36" s="56" t="s">
        <v>307</v>
      </c>
      <c r="D36" s="149" t="s">
        <v>243</v>
      </c>
      <c r="E36" s="150">
        <v>20</v>
      </c>
      <c r="F36" s="280"/>
      <c r="G36" s="280"/>
    </row>
    <row r="37" spans="1:7" ht="15" customHeight="1">
      <c r="A37" s="55"/>
      <c r="B37" s="55"/>
      <c r="C37" s="56"/>
      <c r="D37" s="149"/>
      <c r="E37" s="150"/>
      <c r="F37" s="280"/>
      <c r="G37" s="280"/>
    </row>
    <row r="38" spans="1:7" ht="15" customHeight="1">
      <c r="A38" s="55"/>
      <c r="B38" s="55" t="s">
        <v>211</v>
      </c>
      <c r="C38" s="56" t="s">
        <v>309</v>
      </c>
      <c r="D38" s="149" t="s">
        <v>243</v>
      </c>
      <c r="E38" s="150">
        <v>20</v>
      </c>
      <c r="F38" s="280"/>
      <c r="G38" s="280"/>
    </row>
    <row r="39" spans="1:7" ht="15" customHeight="1">
      <c r="A39" s="55"/>
      <c r="B39" s="55"/>
      <c r="C39" s="56"/>
      <c r="D39" s="149"/>
      <c r="E39" s="150"/>
      <c r="F39" s="280"/>
      <c r="G39" s="280"/>
    </row>
    <row r="40" spans="1:7" s="50" customFormat="1" ht="15" customHeight="1">
      <c r="A40" s="55" t="s">
        <v>1143</v>
      </c>
      <c r="B40" s="54" t="s">
        <v>229</v>
      </c>
      <c r="C40" s="53" t="s">
        <v>1144</v>
      </c>
      <c r="D40" s="147"/>
      <c r="E40" s="148"/>
      <c r="F40" s="305"/>
      <c r="G40" s="305"/>
    </row>
    <row r="41" spans="1:7" s="50" customFormat="1" ht="15" customHeight="1">
      <c r="A41" s="55"/>
      <c r="B41" s="54"/>
      <c r="C41" s="53"/>
      <c r="D41" s="147"/>
      <c r="E41" s="148"/>
      <c r="F41" s="305"/>
      <c r="G41" s="305"/>
    </row>
    <row r="42" spans="1:7" ht="15" customHeight="1">
      <c r="A42" s="55"/>
      <c r="B42" s="55" t="s">
        <v>232</v>
      </c>
      <c r="C42" s="56" t="s">
        <v>1146</v>
      </c>
      <c r="D42" s="149" t="s">
        <v>239</v>
      </c>
      <c r="E42" s="150">
        <v>15</v>
      </c>
      <c r="F42" s="280"/>
      <c r="G42" s="280"/>
    </row>
    <row r="43" spans="1:7" ht="15" customHeight="1">
      <c r="A43" s="55"/>
      <c r="B43" s="55"/>
      <c r="C43" s="56"/>
      <c r="D43" s="149"/>
      <c r="E43" s="150"/>
      <c r="F43" s="280"/>
      <c r="G43" s="280"/>
    </row>
    <row r="44" spans="1:7" ht="15" customHeight="1">
      <c r="A44" s="55"/>
      <c r="B44" s="55" t="s">
        <v>241</v>
      </c>
      <c r="C44" s="56" t="s">
        <v>1147</v>
      </c>
      <c r="D44" s="149" t="s">
        <v>276</v>
      </c>
      <c r="E44" s="150">
        <v>36</v>
      </c>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3282</v>
      </c>
      <c r="C66" s="159"/>
      <c r="D66" s="160"/>
      <c r="E66" s="161"/>
      <c r="F66" s="306"/>
      <c r="G66" s="310"/>
    </row>
    <row r="67" spans="1:7" s="50" customFormat="1" ht="15" customHeight="1">
      <c r="A67" s="66" t="str">
        <f>$A$1</f>
        <v>Part C - Section 7 - PRV, NRV and FM chamber: Node NA4, NB11, NC26, NC25</v>
      </c>
      <c r="B67" s="59"/>
      <c r="C67" s="60"/>
      <c r="D67" s="135"/>
      <c r="E67" s="136"/>
      <c r="F67" s="170"/>
      <c r="G67" s="171"/>
    </row>
    <row r="68" spans="1:7" s="50" customFormat="1" ht="15" customHeight="1">
      <c r="A68" s="61"/>
      <c r="B68" s="62"/>
      <c r="C68" s="63"/>
      <c r="D68" s="139"/>
      <c r="E68" s="140"/>
      <c r="F68" s="371" t="s">
        <v>2609</v>
      </c>
      <c r="G68" s="372"/>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55" t="s">
        <v>368</v>
      </c>
      <c r="B72" s="54">
        <v>2</v>
      </c>
      <c r="C72" s="53" t="s">
        <v>367</v>
      </c>
      <c r="D72" s="147"/>
      <c r="E72" s="148"/>
      <c r="F72" s="305"/>
      <c r="G72" s="305"/>
    </row>
    <row r="73" spans="1:7" s="50" customFormat="1" ht="15" customHeight="1">
      <c r="A73" s="55"/>
      <c r="B73" s="54"/>
      <c r="C73" s="53"/>
      <c r="D73" s="147"/>
      <c r="E73" s="148"/>
      <c r="F73" s="305"/>
      <c r="G73" s="305"/>
    </row>
    <row r="74" spans="1:7" s="50" customFormat="1" ht="15" customHeight="1">
      <c r="A74" s="55"/>
      <c r="B74" s="54"/>
      <c r="C74" s="53" t="s">
        <v>1174</v>
      </c>
      <c r="D74" s="147"/>
      <c r="E74" s="148"/>
      <c r="F74" s="305"/>
      <c r="G74" s="305"/>
    </row>
    <row r="75" spans="1:7" s="50" customFormat="1" ht="15" customHeight="1">
      <c r="A75" s="55"/>
      <c r="B75" s="54"/>
      <c r="C75" s="53" t="s">
        <v>2602</v>
      </c>
      <c r="D75" s="147"/>
      <c r="E75" s="148"/>
      <c r="F75" s="305"/>
      <c r="G75" s="305"/>
    </row>
    <row r="76" spans="1:7" s="50" customFormat="1" ht="15" customHeight="1">
      <c r="A76" s="55"/>
      <c r="B76" s="54"/>
      <c r="C76" s="53" t="s">
        <v>2603</v>
      </c>
      <c r="D76" s="147"/>
      <c r="E76" s="148"/>
      <c r="F76" s="305"/>
      <c r="G76" s="305"/>
    </row>
    <row r="77" spans="1:7" s="50" customFormat="1" ht="15" customHeight="1">
      <c r="A77" s="55"/>
      <c r="B77" s="54"/>
      <c r="C77" s="53" t="s">
        <v>2604</v>
      </c>
      <c r="D77" s="147"/>
      <c r="E77" s="148"/>
      <c r="F77" s="305"/>
      <c r="G77" s="305"/>
    </row>
    <row r="78" spans="1:7" s="50" customFormat="1" ht="15" customHeight="1">
      <c r="A78" s="55"/>
      <c r="B78" s="54"/>
      <c r="C78" s="53" t="s">
        <v>2605</v>
      </c>
      <c r="D78" s="147"/>
      <c r="E78" s="148"/>
      <c r="F78" s="305"/>
      <c r="G78" s="305"/>
    </row>
    <row r="79" spans="1:7" s="50" customFormat="1" ht="15" customHeight="1">
      <c r="A79" s="55"/>
      <c r="B79" s="54"/>
      <c r="C79" s="53"/>
      <c r="D79" s="147"/>
      <c r="E79" s="148"/>
      <c r="F79" s="305"/>
      <c r="G79" s="305"/>
    </row>
    <row r="80" spans="1:7" s="50" customFormat="1" ht="15" customHeight="1">
      <c r="A80" s="55" t="s">
        <v>369</v>
      </c>
      <c r="B80" s="54" t="s">
        <v>654</v>
      </c>
      <c r="C80" s="53" t="s">
        <v>655</v>
      </c>
      <c r="D80" s="147"/>
      <c r="E80" s="148"/>
      <c r="F80" s="305"/>
      <c r="G80" s="305"/>
    </row>
    <row r="81" spans="1:7" s="50" customFormat="1" ht="15" customHeight="1">
      <c r="A81" s="55"/>
      <c r="B81" s="54"/>
      <c r="C81" s="53"/>
      <c r="D81" s="147"/>
      <c r="E81" s="148"/>
      <c r="F81" s="305"/>
      <c r="G81" s="305"/>
    </row>
    <row r="82" spans="1:7" s="50" customFormat="1" ht="15" customHeight="1">
      <c r="A82" s="55"/>
      <c r="B82" s="55" t="s">
        <v>371</v>
      </c>
      <c r="C82" s="56" t="s">
        <v>2610</v>
      </c>
      <c r="D82" s="149" t="s">
        <v>239</v>
      </c>
      <c r="E82" s="150">
        <v>1000</v>
      </c>
      <c r="F82" s="280"/>
      <c r="G82" s="280"/>
    </row>
    <row r="83" spans="1:7" s="50" customFormat="1" ht="15" customHeight="1">
      <c r="A83" s="55"/>
      <c r="B83" s="55"/>
      <c r="C83" s="56" t="s">
        <v>2212</v>
      </c>
      <c r="D83" s="149"/>
      <c r="E83" s="150"/>
      <c r="F83" s="280"/>
      <c r="G83" s="280"/>
    </row>
    <row r="84" spans="1:7" s="50" customFormat="1" ht="15" customHeight="1">
      <c r="A84" s="55"/>
      <c r="B84" s="55"/>
      <c r="C84" s="56" t="s">
        <v>2213</v>
      </c>
      <c r="D84" s="149"/>
      <c r="E84" s="150"/>
      <c r="F84" s="280"/>
      <c r="G84" s="280"/>
    </row>
    <row r="85" spans="1:7" s="50" customFormat="1" ht="15" customHeight="1">
      <c r="A85" s="55"/>
      <c r="B85" s="55"/>
      <c r="C85" s="56" t="s">
        <v>2611</v>
      </c>
      <c r="D85" s="149"/>
      <c r="E85" s="150"/>
      <c r="F85" s="280"/>
      <c r="G85" s="280"/>
    </row>
    <row r="86" spans="1:7" s="50" customFormat="1" ht="15" customHeight="1">
      <c r="A86" s="55"/>
      <c r="B86" s="55"/>
      <c r="C86" s="56"/>
      <c r="D86" s="149"/>
      <c r="E86" s="150"/>
      <c r="F86" s="280"/>
      <c r="G86" s="280"/>
    </row>
    <row r="87" spans="1:7" s="50" customFormat="1" ht="15" customHeight="1">
      <c r="A87" s="55"/>
      <c r="B87" s="55" t="s">
        <v>607</v>
      </c>
      <c r="C87" s="56" t="s">
        <v>1979</v>
      </c>
      <c r="D87" s="147"/>
      <c r="E87" s="148"/>
      <c r="F87" s="280"/>
      <c r="G87" s="305"/>
    </row>
    <row r="88" spans="1:7" s="50" customFormat="1" ht="15" customHeight="1">
      <c r="A88" s="55"/>
      <c r="B88" s="55"/>
      <c r="C88" s="53"/>
      <c r="D88" s="147"/>
      <c r="E88" s="148"/>
      <c r="F88" s="280"/>
      <c r="G88" s="305"/>
    </row>
    <row r="89" spans="1:7" ht="15" customHeight="1">
      <c r="A89" s="55"/>
      <c r="B89" s="55" t="s">
        <v>609</v>
      </c>
      <c r="C89" s="56" t="s">
        <v>657</v>
      </c>
      <c r="D89" s="149" t="s">
        <v>239</v>
      </c>
      <c r="E89" s="150">
        <v>100</v>
      </c>
      <c r="F89" s="280"/>
      <c r="G89" s="280"/>
    </row>
    <row r="90" spans="1:7" ht="15" customHeight="1">
      <c r="A90" s="55"/>
      <c r="B90" s="55"/>
      <c r="C90" s="56"/>
      <c r="D90" s="149"/>
      <c r="E90" s="150"/>
      <c r="F90" s="280"/>
      <c r="G90" s="280"/>
    </row>
    <row r="91" spans="1:7" ht="15" customHeight="1">
      <c r="A91" s="55"/>
      <c r="B91" s="55" t="s">
        <v>610</v>
      </c>
      <c r="C91" s="56" t="s">
        <v>658</v>
      </c>
      <c r="D91" s="149" t="s">
        <v>239</v>
      </c>
      <c r="E91" s="150">
        <v>100</v>
      </c>
      <c r="F91" s="280"/>
      <c r="G91" s="280"/>
    </row>
    <row r="92" spans="1:7" ht="15" customHeight="1">
      <c r="A92" s="55"/>
      <c r="B92" s="55"/>
      <c r="C92" s="56"/>
      <c r="D92" s="149"/>
      <c r="E92" s="150"/>
      <c r="F92" s="280"/>
      <c r="G92" s="280"/>
    </row>
    <row r="93" spans="1:7" s="50" customFormat="1" ht="15" customHeight="1">
      <c r="A93" s="55"/>
      <c r="B93" s="10" t="s">
        <v>659</v>
      </c>
      <c r="C93" s="6" t="s">
        <v>660</v>
      </c>
      <c r="D93" s="147"/>
      <c r="E93" s="148"/>
      <c r="F93" s="305"/>
      <c r="G93" s="305"/>
    </row>
    <row r="94" spans="1:7" s="50" customFormat="1" ht="15" customHeight="1">
      <c r="A94" s="55"/>
      <c r="B94" s="10"/>
      <c r="C94" s="6"/>
      <c r="D94" s="147"/>
      <c r="E94" s="148"/>
      <c r="F94" s="305"/>
      <c r="G94" s="305"/>
    </row>
    <row r="95" spans="1:7" ht="15" customHeight="1">
      <c r="A95" s="55"/>
      <c r="B95" s="10" t="s">
        <v>661</v>
      </c>
      <c r="C95" s="6" t="s">
        <v>389</v>
      </c>
      <c r="D95" s="149" t="s">
        <v>239</v>
      </c>
      <c r="E95" s="150">
        <v>100</v>
      </c>
      <c r="F95" s="280"/>
      <c r="G95" s="280"/>
    </row>
    <row r="96" spans="1:7" ht="15" customHeight="1">
      <c r="A96" s="55"/>
      <c r="B96" s="10"/>
      <c r="C96" s="6"/>
      <c r="D96" s="149"/>
      <c r="E96" s="150"/>
      <c r="F96" s="280"/>
      <c r="G96" s="280"/>
    </row>
    <row r="97" spans="1:7" ht="15" customHeight="1">
      <c r="A97" s="55"/>
      <c r="B97" s="10" t="s">
        <v>662</v>
      </c>
      <c r="C97" s="6" t="s">
        <v>391</v>
      </c>
      <c r="D97" s="149" t="s">
        <v>239</v>
      </c>
      <c r="E97" s="150">
        <v>100</v>
      </c>
      <c r="F97" s="280"/>
      <c r="G97" s="280"/>
    </row>
    <row r="98" spans="1:7" ht="15" customHeight="1">
      <c r="A98" s="55"/>
      <c r="B98" s="10"/>
      <c r="C98" s="6"/>
      <c r="D98" s="149"/>
      <c r="E98" s="150"/>
      <c r="F98" s="280"/>
      <c r="G98" s="280"/>
    </row>
    <row r="99" spans="1:7" ht="15" customHeight="1">
      <c r="A99" s="55"/>
      <c r="B99" s="10" t="s">
        <v>663</v>
      </c>
      <c r="C99" s="6" t="s">
        <v>393</v>
      </c>
      <c r="D99" s="149" t="s">
        <v>239</v>
      </c>
      <c r="E99" s="150">
        <v>100</v>
      </c>
      <c r="F99" s="280"/>
      <c r="G99" s="280"/>
    </row>
    <row r="100" spans="1:7" ht="15" customHeight="1">
      <c r="A100" s="55"/>
      <c r="B100" s="10"/>
      <c r="C100" s="6"/>
      <c r="D100" s="149"/>
      <c r="E100" s="150"/>
      <c r="F100" s="280"/>
      <c r="G100" s="280"/>
    </row>
    <row r="101" spans="1:7" ht="15" customHeight="1">
      <c r="A101" s="55"/>
      <c r="B101" s="10" t="s">
        <v>664</v>
      </c>
      <c r="C101" s="6" t="s">
        <v>2294</v>
      </c>
      <c r="D101" s="149" t="s">
        <v>239</v>
      </c>
      <c r="E101" s="150">
        <v>200</v>
      </c>
      <c r="F101" s="280"/>
      <c r="G101" s="280"/>
    </row>
    <row r="102" spans="1:7" ht="15" customHeight="1">
      <c r="A102" s="55"/>
      <c r="B102" s="10"/>
      <c r="C102" s="6" t="s">
        <v>2133</v>
      </c>
      <c r="D102" s="149"/>
      <c r="E102" s="150"/>
      <c r="F102" s="280"/>
      <c r="G102" s="280"/>
    </row>
    <row r="103" spans="1:7" ht="15" customHeight="1">
      <c r="A103" s="55"/>
      <c r="B103" s="10"/>
      <c r="C103" s="6"/>
      <c r="D103" s="149"/>
      <c r="E103" s="150"/>
      <c r="F103" s="280"/>
      <c r="G103" s="280"/>
    </row>
    <row r="104" spans="1:7" ht="15" customHeight="1">
      <c r="A104" s="55"/>
      <c r="B104" s="10" t="s">
        <v>666</v>
      </c>
      <c r="C104" s="6" t="s">
        <v>2612</v>
      </c>
      <c r="D104" s="149" t="s">
        <v>239</v>
      </c>
      <c r="E104" s="150">
        <v>200</v>
      </c>
      <c r="F104" s="280"/>
      <c r="G104" s="280"/>
    </row>
    <row r="105" spans="1:7" ht="15" customHeight="1">
      <c r="A105" s="55"/>
      <c r="B105" s="55"/>
      <c r="C105" s="56" t="s">
        <v>2613</v>
      </c>
      <c r="D105" s="149"/>
      <c r="E105" s="150"/>
      <c r="F105" s="280"/>
      <c r="G105" s="280"/>
    </row>
    <row r="106" spans="1:7" ht="15" customHeight="1">
      <c r="A106" s="55"/>
      <c r="B106" s="55"/>
      <c r="C106" s="56"/>
      <c r="D106" s="149"/>
      <c r="E106" s="150"/>
      <c r="F106" s="280"/>
      <c r="G106" s="280"/>
    </row>
    <row r="107" spans="1:7" ht="15" customHeight="1">
      <c r="A107" s="55"/>
      <c r="B107" s="55"/>
      <c r="C107" s="56"/>
      <c r="D107" s="149"/>
      <c r="E107" s="150"/>
      <c r="F107" s="280"/>
      <c r="G107" s="280"/>
    </row>
    <row r="108" spans="1:7" ht="15" customHeight="1">
      <c r="A108" s="55"/>
      <c r="B108" s="55"/>
      <c r="C108" s="56"/>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3282</v>
      </c>
      <c r="C132" s="159"/>
      <c r="D132" s="160"/>
      <c r="E132" s="161"/>
      <c r="F132" s="306"/>
      <c r="G132" s="310"/>
    </row>
    <row r="133" spans="1:7" s="50" customFormat="1" ht="15" customHeight="1">
      <c r="A133" s="66" t="str">
        <f>$A$1</f>
        <v>Part C - Section 7 - PRV, NRV and FM chamber: Node NA4, NB11, NC26, NC25</v>
      </c>
      <c r="B133" s="59"/>
      <c r="C133" s="60"/>
      <c r="D133" s="135"/>
      <c r="E133" s="136"/>
      <c r="F133" s="170"/>
      <c r="G133" s="171"/>
    </row>
    <row r="134" spans="1:7" s="50" customFormat="1" ht="15" customHeight="1">
      <c r="A134" s="61"/>
      <c r="B134" s="62"/>
      <c r="C134" s="63"/>
      <c r="D134" s="139"/>
      <c r="E134" s="140"/>
      <c r="F134" s="371" t="s">
        <v>2407</v>
      </c>
      <c r="G134" s="372"/>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511</v>
      </c>
      <c r="B138" s="54">
        <v>4</v>
      </c>
      <c r="C138" s="53" t="s">
        <v>510</v>
      </c>
      <c r="D138" s="147"/>
      <c r="E138" s="148"/>
      <c r="F138" s="305"/>
      <c r="G138" s="305"/>
    </row>
    <row r="139" spans="1:7" s="50" customFormat="1" ht="15" customHeight="1">
      <c r="A139" s="55"/>
      <c r="B139" s="54"/>
      <c r="C139" s="53"/>
      <c r="D139" s="147"/>
      <c r="E139" s="148"/>
      <c r="F139" s="305"/>
      <c r="G139" s="305"/>
    </row>
    <row r="140" spans="1:7" s="50" customFormat="1" ht="15" customHeight="1">
      <c r="A140" s="55"/>
      <c r="B140" s="54"/>
      <c r="C140" s="53" t="s">
        <v>1176</v>
      </c>
      <c r="D140" s="147"/>
      <c r="E140" s="148"/>
      <c r="F140" s="305"/>
      <c r="G140" s="305"/>
    </row>
    <row r="141" spans="1:7" s="50" customFormat="1" ht="15" customHeight="1">
      <c r="A141" s="55"/>
      <c r="B141" s="54"/>
      <c r="C141" s="53" t="s">
        <v>3251</v>
      </c>
      <c r="D141" s="147"/>
      <c r="E141" s="148"/>
      <c r="F141" s="305"/>
      <c r="G141" s="305"/>
    </row>
    <row r="142" spans="1:7" s="50" customFormat="1" ht="15" customHeight="1">
      <c r="A142" s="55"/>
      <c r="B142" s="54"/>
      <c r="C142" s="53" t="s">
        <v>3252</v>
      </c>
      <c r="D142" s="147"/>
      <c r="E142" s="148"/>
      <c r="F142" s="305"/>
      <c r="G142" s="305"/>
    </row>
    <row r="143" spans="1:7" s="50" customFormat="1" ht="15" customHeight="1">
      <c r="A143" s="55"/>
      <c r="B143" s="54"/>
      <c r="C143" s="53" t="s">
        <v>3253</v>
      </c>
      <c r="D143" s="147"/>
      <c r="E143" s="148"/>
      <c r="F143" s="305"/>
      <c r="G143" s="305"/>
    </row>
    <row r="144" spans="1:7" s="50" customFormat="1" ht="15" customHeight="1">
      <c r="A144" s="55"/>
      <c r="B144" s="54"/>
      <c r="C144" s="53" t="s">
        <v>3254</v>
      </c>
      <c r="D144" s="147"/>
      <c r="E144" s="148"/>
      <c r="F144" s="305"/>
      <c r="G144" s="305"/>
    </row>
    <row r="145" spans="1:7" s="50" customFormat="1" ht="15" customHeight="1">
      <c r="A145" s="55"/>
      <c r="B145" s="54"/>
      <c r="C145" s="53"/>
      <c r="D145" s="147"/>
      <c r="E145" s="148"/>
      <c r="F145" s="305"/>
      <c r="G145" s="305"/>
    </row>
    <row r="146" spans="1:7" s="50" customFormat="1" ht="15" customHeight="1">
      <c r="A146" s="55" t="s">
        <v>612</v>
      </c>
      <c r="B146" s="54">
        <v>3.01</v>
      </c>
      <c r="C146" s="53" t="s">
        <v>613</v>
      </c>
      <c r="D146" s="147"/>
      <c r="E146" s="148"/>
      <c r="F146" s="305"/>
      <c r="G146" s="305"/>
    </row>
    <row r="147" spans="1:7" s="50" customFormat="1" ht="15" customHeight="1">
      <c r="A147" s="55"/>
      <c r="B147" s="54"/>
      <c r="C147" s="53"/>
      <c r="D147" s="147"/>
      <c r="E147" s="148"/>
      <c r="F147" s="305"/>
      <c r="G147" s="305"/>
    </row>
    <row r="148" spans="1:7" s="50" customFormat="1" ht="15" customHeight="1">
      <c r="A148" s="55"/>
      <c r="B148" s="55" t="s">
        <v>514</v>
      </c>
      <c r="C148" s="56" t="s">
        <v>2220</v>
      </c>
      <c r="D148" s="147"/>
      <c r="E148" s="148"/>
      <c r="F148" s="305"/>
      <c r="G148" s="305"/>
    </row>
    <row r="149" spans="1:7" s="50" customFormat="1" ht="15" customHeight="1">
      <c r="A149" s="55"/>
      <c r="B149" s="55"/>
      <c r="C149" s="56" t="s">
        <v>2221</v>
      </c>
      <c r="D149" s="147"/>
      <c r="E149" s="148"/>
      <c r="F149" s="305"/>
      <c r="G149" s="305"/>
    </row>
    <row r="150" spans="1:7" s="50" customFormat="1" ht="15" customHeight="1">
      <c r="A150" s="55"/>
      <c r="B150" s="54"/>
      <c r="C150" s="53"/>
      <c r="D150" s="147"/>
      <c r="E150" s="148"/>
      <c r="F150" s="305"/>
      <c r="G150" s="305"/>
    </row>
    <row r="151" spans="1:7" ht="15" customHeight="1">
      <c r="A151" s="55"/>
      <c r="B151" s="55" t="s">
        <v>614</v>
      </c>
      <c r="C151" s="56" t="s">
        <v>1177</v>
      </c>
      <c r="D151" s="149" t="s">
        <v>243</v>
      </c>
      <c r="E151" s="150">
        <v>30</v>
      </c>
      <c r="F151" s="280"/>
      <c r="G151" s="280"/>
    </row>
    <row r="152" spans="1:7" ht="15" customHeight="1">
      <c r="A152" s="55"/>
      <c r="B152" s="55"/>
      <c r="C152" s="56"/>
      <c r="D152" s="149"/>
      <c r="E152" s="150"/>
      <c r="F152" s="280"/>
      <c r="G152" s="280"/>
    </row>
    <row r="153" spans="1:7" s="50" customFormat="1" ht="15" customHeight="1">
      <c r="A153" s="55" t="s">
        <v>253</v>
      </c>
      <c r="B153" s="54">
        <v>3.02</v>
      </c>
      <c r="C153" s="53" t="s">
        <v>2614</v>
      </c>
      <c r="D153" s="147"/>
      <c r="E153" s="148"/>
      <c r="F153" s="305"/>
      <c r="G153" s="305"/>
    </row>
    <row r="154" spans="1:7" s="50" customFormat="1" ht="15" customHeight="1">
      <c r="A154" s="55"/>
      <c r="B154" s="54"/>
      <c r="C154" s="53" t="s">
        <v>2223</v>
      </c>
      <c r="D154" s="147"/>
      <c r="E154" s="148"/>
      <c r="F154" s="305"/>
      <c r="G154" s="305"/>
    </row>
    <row r="155" spans="1:7" s="50" customFormat="1" ht="15" customHeight="1">
      <c r="A155" s="54"/>
      <c r="B155" s="54"/>
      <c r="C155" s="53"/>
      <c r="D155" s="147"/>
      <c r="E155" s="148"/>
      <c r="F155" s="305"/>
      <c r="G155" s="305"/>
    </row>
    <row r="156" spans="1:7" s="50" customFormat="1" ht="15" customHeight="1">
      <c r="A156" s="54"/>
      <c r="B156" s="55" t="s">
        <v>517</v>
      </c>
      <c r="C156" s="56" t="s">
        <v>2219</v>
      </c>
      <c r="D156" s="147"/>
      <c r="E156" s="148"/>
      <c r="F156" s="305"/>
      <c r="G156" s="305"/>
    </row>
    <row r="157" spans="1:7" s="50" customFormat="1" ht="15" customHeight="1">
      <c r="A157" s="54"/>
      <c r="B157" s="55"/>
      <c r="C157" s="56" t="s">
        <v>2198</v>
      </c>
      <c r="D157" s="147"/>
      <c r="E157" s="148"/>
      <c r="F157" s="305"/>
      <c r="G157" s="305"/>
    </row>
    <row r="158" spans="1:7" s="50" customFormat="1" ht="15" customHeight="1">
      <c r="A158" s="54"/>
      <c r="B158" s="54"/>
      <c r="C158" s="53"/>
      <c r="D158" s="147"/>
      <c r="E158" s="148"/>
      <c r="F158" s="305"/>
      <c r="G158" s="305"/>
    </row>
    <row r="159" spans="1:7" ht="15" customHeight="1">
      <c r="A159" s="55"/>
      <c r="B159" s="55" t="s">
        <v>590</v>
      </c>
      <c r="C159" s="56" t="s">
        <v>1178</v>
      </c>
      <c r="D159" s="149" t="s">
        <v>256</v>
      </c>
      <c r="E159" s="150">
        <v>1</v>
      </c>
      <c r="F159" s="280"/>
      <c r="G159" s="280"/>
    </row>
    <row r="160" spans="1:7" ht="15" customHeight="1">
      <c r="A160" s="55"/>
      <c r="B160" s="55"/>
      <c r="C160" s="56"/>
      <c r="D160" s="149"/>
      <c r="E160" s="150"/>
      <c r="F160" s="280"/>
      <c r="G160" s="280"/>
    </row>
    <row r="161" spans="1:7" ht="15" customHeight="1">
      <c r="A161" s="55"/>
      <c r="B161" s="55" t="s">
        <v>591</v>
      </c>
      <c r="C161" s="56" t="s">
        <v>1179</v>
      </c>
      <c r="D161" s="149" t="s">
        <v>256</v>
      </c>
      <c r="E161" s="150">
        <v>1</v>
      </c>
      <c r="F161" s="280"/>
      <c r="G161" s="280"/>
    </row>
    <row r="162" spans="1:7" ht="15" customHeight="1">
      <c r="A162" s="55"/>
      <c r="B162" s="55"/>
      <c r="C162" s="56"/>
      <c r="D162" s="149"/>
      <c r="E162" s="150"/>
      <c r="F162" s="280"/>
      <c r="G162" s="280"/>
    </row>
    <row r="163" spans="1:7" ht="15" customHeight="1">
      <c r="A163" s="55"/>
      <c r="B163" s="55" t="s">
        <v>592</v>
      </c>
      <c r="C163" s="56" t="s">
        <v>1180</v>
      </c>
      <c r="D163" s="149" t="s">
        <v>256</v>
      </c>
      <c r="E163" s="150">
        <v>1</v>
      </c>
      <c r="F163" s="280"/>
      <c r="G163" s="280"/>
    </row>
    <row r="164" spans="1:7" ht="15" customHeight="1">
      <c r="A164" s="55"/>
      <c r="B164" s="55"/>
      <c r="C164" s="56"/>
      <c r="D164" s="149"/>
      <c r="E164" s="150"/>
      <c r="F164" s="280"/>
      <c r="G164" s="280"/>
    </row>
    <row r="165" spans="1:7" ht="15" customHeight="1">
      <c r="A165" s="55"/>
      <c r="B165" s="55" t="s">
        <v>889</v>
      </c>
      <c r="C165" s="56" t="s">
        <v>1181</v>
      </c>
      <c r="D165" s="149" t="s">
        <v>256</v>
      </c>
      <c r="E165" s="150">
        <v>1</v>
      </c>
      <c r="F165" s="280"/>
      <c r="G165" s="280"/>
    </row>
    <row r="166" spans="1:7" ht="15" customHeight="1">
      <c r="A166" s="55"/>
      <c r="B166" s="55"/>
      <c r="C166" s="56"/>
      <c r="D166" s="149"/>
      <c r="E166" s="150"/>
      <c r="F166" s="280"/>
      <c r="G166" s="280"/>
    </row>
    <row r="167" spans="1:7" s="50" customFormat="1" ht="15" customHeight="1">
      <c r="A167" s="54"/>
      <c r="B167" s="55" t="s">
        <v>593</v>
      </c>
      <c r="C167" s="56" t="s">
        <v>2200</v>
      </c>
      <c r="D167" s="147"/>
      <c r="E167" s="148"/>
      <c r="F167" s="305"/>
      <c r="G167" s="305"/>
    </row>
    <row r="168" spans="1:7" s="50" customFormat="1" ht="15" customHeight="1">
      <c r="A168" s="54"/>
      <c r="B168" s="55"/>
      <c r="C168" s="56" t="s">
        <v>2201</v>
      </c>
      <c r="D168" s="147"/>
      <c r="E168" s="148"/>
      <c r="F168" s="305"/>
      <c r="G168" s="305"/>
    </row>
    <row r="169" spans="1:7" s="50" customFormat="1" ht="15" customHeight="1">
      <c r="A169" s="54"/>
      <c r="B169" s="55"/>
      <c r="C169" s="56"/>
      <c r="D169" s="147"/>
      <c r="E169" s="148"/>
      <c r="F169" s="305"/>
      <c r="G169" s="305"/>
    </row>
    <row r="170" spans="1:7" ht="15" customHeight="1">
      <c r="A170" s="55"/>
      <c r="B170" s="55" t="s">
        <v>890</v>
      </c>
      <c r="C170" s="56" t="s">
        <v>1182</v>
      </c>
      <c r="D170" s="149" t="s">
        <v>256</v>
      </c>
      <c r="E170" s="150">
        <v>2</v>
      </c>
      <c r="F170" s="280"/>
      <c r="G170" s="280"/>
    </row>
    <row r="171" spans="1:7" ht="15" customHeight="1">
      <c r="A171" s="55"/>
      <c r="B171" s="55"/>
      <c r="C171" s="56"/>
      <c r="D171" s="149"/>
      <c r="E171" s="150"/>
      <c r="F171" s="280"/>
      <c r="G171" s="280"/>
    </row>
    <row r="172" spans="1:7" s="50" customFormat="1" ht="15" customHeight="1">
      <c r="A172" s="54"/>
      <c r="B172" s="55" t="s">
        <v>594</v>
      </c>
      <c r="C172" s="56" t="s">
        <v>2224</v>
      </c>
      <c r="D172" s="147"/>
      <c r="E172" s="148"/>
      <c r="F172" s="305"/>
      <c r="G172" s="305"/>
    </row>
    <row r="173" spans="1:7" s="50" customFormat="1" ht="15" customHeight="1">
      <c r="A173" s="54"/>
      <c r="B173" s="54"/>
      <c r="C173" s="56" t="s">
        <v>2225</v>
      </c>
      <c r="D173" s="147"/>
      <c r="E173" s="148"/>
      <c r="F173" s="305"/>
      <c r="G173" s="305"/>
    </row>
    <row r="174" spans="1:7" s="50" customFormat="1" ht="15" customHeight="1">
      <c r="A174" s="54"/>
      <c r="B174" s="54"/>
      <c r="C174" s="53"/>
      <c r="D174" s="147"/>
      <c r="E174" s="148"/>
      <c r="F174" s="305"/>
      <c r="G174" s="305"/>
    </row>
    <row r="175" spans="1:7" ht="15" customHeight="1">
      <c r="A175" s="55"/>
      <c r="B175" s="55" t="s">
        <v>895</v>
      </c>
      <c r="C175" s="56" t="s">
        <v>1182</v>
      </c>
      <c r="D175" s="149" t="s">
        <v>256</v>
      </c>
      <c r="E175" s="150">
        <v>2</v>
      </c>
      <c r="F175" s="280"/>
      <c r="G175" s="280"/>
    </row>
    <row r="176" spans="1:7" ht="15" customHeight="1">
      <c r="A176" s="55"/>
      <c r="B176" s="55"/>
      <c r="C176" s="56"/>
      <c r="D176" s="149"/>
      <c r="E176" s="150"/>
      <c r="F176" s="280"/>
      <c r="G176" s="280"/>
    </row>
    <row r="177" spans="1:7" s="50" customFormat="1" ht="15" customHeight="1">
      <c r="A177" s="54" t="s">
        <v>689</v>
      </c>
      <c r="B177" s="54">
        <v>3.03</v>
      </c>
      <c r="C177" s="53" t="s">
        <v>2461</v>
      </c>
      <c r="D177" s="147"/>
      <c r="E177" s="148"/>
      <c r="F177" s="305"/>
      <c r="G177" s="305"/>
    </row>
    <row r="178" spans="1:7" s="50" customFormat="1" ht="15" customHeight="1">
      <c r="A178" s="54"/>
      <c r="B178" s="54"/>
      <c r="C178" s="53" t="s">
        <v>2227</v>
      </c>
      <c r="D178" s="147"/>
      <c r="E178" s="148"/>
      <c r="F178" s="305"/>
      <c r="G178" s="305"/>
    </row>
    <row r="179" spans="1:7" s="50" customFormat="1" ht="15" customHeight="1">
      <c r="A179" s="54"/>
      <c r="B179" s="54"/>
      <c r="C179" s="53"/>
      <c r="D179" s="147"/>
      <c r="E179" s="148"/>
      <c r="F179" s="305"/>
      <c r="G179" s="305"/>
    </row>
    <row r="180" spans="1:7" s="50" customFormat="1" ht="15" customHeight="1">
      <c r="A180" s="54"/>
      <c r="B180" s="55" t="s">
        <v>520</v>
      </c>
      <c r="C180" s="56" t="s">
        <v>2651</v>
      </c>
      <c r="D180" s="147"/>
      <c r="E180" s="148"/>
      <c r="F180" s="305"/>
      <c r="G180" s="305"/>
    </row>
    <row r="181" spans="1:7" s="50" customFormat="1" ht="15" customHeight="1">
      <c r="A181" s="54"/>
      <c r="B181" s="55"/>
      <c r="C181" s="56" t="s">
        <v>3255</v>
      </c>
      <c r="D181" s="147"/>
      <c r="E181" s="148"/>
      <c r="F181" s="305"/>
      <c r="G181" s="305"/>
    </row>
    <row r="182" spans="1:7" s="50" customFormat="1" ht="15" customHeight="1">
      <c r="A182" s="54"/>
      <c r="B182" s="54"/>
      <c r="C182" s="53"/>
      <c r="D182" s="147"/>
      <c r="E182" s="148"/>
      <c r="F182" s="305"/>
      <c r="G182" s="305"/>
    </row>
    <row r="183" spans="1:7" s="50" customFormat="1" ht="15" customHeight="1">
      <c r="A183" s="54"/>
      <c r="B183" s="55" t="s">
        <v>621</v>
      </c>
      <c r="C183" s="56" t="s">
        <v>2615</v>
      </c>
      <c r="D183" s="149" t="s">
        <v>433</v>
      </c>
      <c r="E183" s="150">
        <v>4</v>
      </c>
      <c r="F183" s="280"/>
      <c r="G183" s="280"/>
    </row>
    <row r="184" spans="1:7" s="50" customFormat="1" ht="15" customHeight="1">
      <c r="A184" s="54"/>
      <c r="B184" s="55"/>
      <c r="C184" s="56" t="s">
        <v>2228</v>
      </c>
      <c r="D184" s="149"/>
      <c r="E184" s="150"/>
      <c r="F184" s="280"/>
      <c r="G184" s="280"/>
    </row>
    <row r="185" spans="1:7" s="50" customFormat="1" ht="15" customHeight="1">
      <c r="A185" s="54"/>
      <c r="B185" s="55"/>
      <c r="C185" s="56" t="s">
        <v>2229</v>
      </c>
      <c r="D185" s="149"/>
      <c r="E185" s="150"/>
      <c r="F185" s="280"/>
      <c r="G185" s="280"/>
    </row>
    <row r="186" spans="1:7" s="50" customFormat="1" ht="15" customHeight="1">
      <c r="A186" s="54"/>
      <c r="B186" s="55"/>
      <c r="C186" s="56" t="s">
        <v>2589</v>
      </c>
      <c r="D186" s="149"/>
      <c r="E186" s="150"/>
      <c r="F186" s="280"/>
      <c r="G186" s="280"/>
    </row>
    <row r="187" spans="1:7" s="50" customFormat="1" ht="15" customHeight="1">
      <c r="A187" s="54"/>
      <c r="B187" s="55"/>
      <c r="C187" s="56" t="s">
        <v>2473</v>
      </c>
      <c r="D187" s="149"/>
      <c r="E187" s="150"/>
      <c r="F187" s="280"/>
      <c r="G187" s="280"/>
    </row>
    <row r="188" spans="1:7" s="50" customFormat="1" ht="15" customHeight="1">
      <c r="A188" s="54"/>
      <c r="B188" s="55"/>
      <c r="C188" s="56"/>
      <c r="D188" s="149"/>
      <c r="E188" s="150"/>
      <c r="F188" s="280"/>
      <c r="G188" s="280"/>
    </row>
    <row r="189" spans="1:7" s="50" customFormat="1" ht="15" customHeight="1">
      <c r="A189" s="54"/>
      <c r="B189" s="55" t="s">
        <v>623</v>
      </c>
      <c r="C189" s="56" t="s">
        <v>2616</v>
      </c>
      <c r="D189" s="149" t="s">
        <v>433</v>
      </c>
      <c r="E189" s="150">
        <v>2</v>
      </c>
      <c r="F189" s="280"/>
      <c r="G189" s="280"/>
    </row>
    <row r="190" spans="1:7" s="50" customFormat="1" ht="15" customHeight="1">
      <c r="A190" s="54"/>
      <c r="B190" s="54"/>
      <c r="C190" s="56" t="s">
        <v>2617</v>
      </c>
      <c r="D190" s="147"/>
      <c r="E190" s="148"/>
      <c r="F190" s="305"/>
      <c r="G190" s="305"/>
    </row>
    <row r="191" spans="1:7" s="50" customFormat="1" ht="15" customHeight="1">
      <c r="A191" s="54"/>
      <c r="B191" s="54"/>
      <c r="C191" s="53"/>
      <c r="D191" s="147"/>
      <c r="E191" s="148"/>
      <c r="F191" s="305"/>
      <c r="G191" s="305"/>
    </row>
    <row r="192" spans="1:7" s="50" customFormat="1" ht="15" customHeight="1">
      <c r="A192" s="54"/>
      <c r="B192" s="55" t="s">
        <v>625</v>
      </c>
      <c r="C192" s="56" t="s">
        <v>2619</v>
      </c>
      <c r="D192" s="149" t="s">
        <v>433</v>
      </c>
      <c r="E192" s="150">
        <v>1</v>
      </c>
      <c r="F192" s="280"/>
      <c r="G192" s="280"/>
    </row>
    <row r="193" spans="1:7" s="50" customFormat="1" ht="15" customHeight="1">
      <c r="A193" s="54"/>
      <c r="B193" s="54"/>
      <c r="C193" s="56" t="s">
        <v>2618</v>
      </c>
      <c r="D193" s="147"/>
      <c r="E193" s="148"/>
      <c r="F193" s="305"/>
      <c r="G193" s="305"/>
    </row>
    <row r="194" spans="1:7" s="50" customFormat="1" ht="15" customHeight="1">
      <c r="A194" s="54"/>
      <c r="B194" s="54"/>
      <c r="C194" s="56" t="s">
        <v>2620</v>
      </c>
      <c r="D194" s="147"/>
      <c r="E194" s="148"/>
      <c r="F194" s="305"/>
      <c r="G194" s="305"/>
    </row>
    <row r="195" spans="1:7" s="50" customFormat="1" ht="15" customHeight="1">
      <c r="A195" s="54"/>
      <c r="B195" s="54"/>
      <c r="C195" s="56" t="s">
        <v>2543</v>
      </c>
      <c r="D195" s="147"/>
      <c r="E195" s="148"/>
      <c r="F195" s="305"/>
      <c r="G195" s="305"/>
    </row>
    <row r="196" spans="1:7" s="50" customFormat="1" ht="15" customHeight="1">
      <c r="A196" s="54"/>
      <c r="B196" s="54"/>
      <c r="C196" s="56"/>
      <c r="D196" s="147"/>
      <c r="E196" s="148"/>
      <c r="F196" s="305"/>
      <c r="G196" s="305"/>
    </row>
    <row r="197" spans="1:7" s="50" customFormat="1" ht="15" customHeight="1">
      <c r="A197" s="54"/>
      <c r="B197" s="54"/>
      <c r="C197" s="53"/>
      <c r="D197" s="147"/>
      <c r="E197" s="148"/>
      <c r="F197" s="305"/>
      <c r="G197" s="305"/>
    </row>
    <row r="198" spans="1:7" s="163" customFormat="1" ht="25.05" customHeight="1">
      <c r="A198" s="157"/>
      <c r="B198" s="157" t="s">
        <v>2056</v>
      </c>
      <c r="C198" s="166"/>
      <c r="D198" s="167"/>
      <c r="E198" s="168"/>
      <c r="F198" s="307"/>
      <c r="G198" s="310"/>
    </row>
    <row r="199" spans="1:7" s="50" customFormat="1" ht="15" customHeight="1">
      <c r="A199" s="66" t="str">
        <f>$A$1</f>
        <v>Part C - Section 7 - PRV, NRV and FM chamber: Node NA4, NB11, NC26, NC25</v>
      </c>
      <c r="B199" s="59"/>
      <c r="C199" s="60"/>
      <c r="D199" s="135"/>
      <c r="E199" s="136"/>
      <c r="F199" s="170"/>
      <c r="G199" s="171"/>
    </row>
    <row r="200" spans="1:7" s="50" customFormat="1" ht="15" customHeight="1">
      <c r="A200" s="61"/>
      <c r="B200" s="62"/>
      <c r="C200" s="63"/>
      <c r="D200" s="139"/>
      <c r="E200" s="140"/>
      <c r="F200" s="371" t="s">
        <v>2407</v>
      </c>
      <c r="G200" s="372"/>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s="163" customFormat="1" ht="25.05" customHeight="1">
      <c r="A203" s="157"/>
      <c r="B203" s="157" t="s">
        <v>2057</v>
      </c>
      <c r="C203" s="166"/>
      <c r="D203" s="167"/>
      <c r="E203" s="168"/>
      <c r="F203" s="307"/>
      <c r="G203" s="310"/>
    </row>
    <row r="204" spans="1:7" s="50" customFormat="1" ht="15" customHeight="1">
      <c r="A204" s="54"/>
      <c r="B204" s="54"/>
      <c r="C204" s="53"/>
      <c r="D204" s="147"/>
      <c r="E204" s="148"/>
      <c r="F204" s="305"/>
      <c r="G204" s="305"/>
    </row>
    <row r="205" spans="1:7" s="50" customFormat="1" ht="15" customHeight="1">
      <c r="A205" s="54"/>
      <c r="B205" s="55" t="s">
        <v>627</v>
      </c>
      <c r="C205" s="56" t="s">
        <v>2623</v>
      </c>
      <c r="D205" s="149" t="s">
        <v>433</v>
      </c>
      <c r="E205" s="150">
        <v>1</v>
      </c>
      <c r="F205" s="280"/>
      <c r="G205" s="280"/>
    </row>
    <row r="206" spans="1:7" s="50" customFormat="1" ht="15" customHeight="1">
      <c r="A206" s="54"/>
      <c r="B206" s="54"/>
      <c r="C206" s="56" t="s">
        <v>2622</v>
      </c>
      <c r="D206" s="147"/>
      <c r="E206" s="148"/>
      <c r="F206" s="305"/>
      <c r="G206" s="305"/>
    </row>
    <row r="207" spans="1:7" s="50" customFormat="1" ht="15" customHeight="1">
      <c r="A207" s="54"/>
      <c r="B207" s="54"/>
      <c r="C207" s="56" t="s">
        <v>2621</v>
      </c>
      <c r="D207" s="147"/>
      <c r="E207" s="148"/>
      <c r="F207" s="305"/>
      <c r="G207" s="305"/>
    </row>
    <row r="208" spans="1:7" s="50" customFormat="1" ht="15" customHeight="1">
      <c r="A208" s="54"/>
      <c r="B208" s="54"/>
      <c r="C208" s="56" t="s">
        <v>2473</v>
      </c>
      <c r="D208" s="147"/>
      <c r="E208" s="148"/>
      <c r="F208" s="305"/>
      <c r="G208" s="305"/>
    </row>
    <row r="209" spans="1:7" s="50" customFormat="1" ht="15" customHeight="1">
      <c r="A209" s="54"/>
      <c r="B209" s="54"/>
      <c r="C209" s="53"/>
      <c r="D209" s="147"/>
      <c r="E209" s="148"/>
      <c r="F209" s="305"/>
      <c r="G209" s="305"/>
    </row>
    <row r="210" spans="1:7" ht="15" customHeight="1">
      <c r="A210" s="55"/>
      <c r="B210" s="55" t="s">
        <v>1183</v>
      </c>
      <c r="C210" s="56" t="s">
        <v>2624</v>
      </c>
      <c r="D210" s="149" t="s">
        <v>433</v>
      </c>
      <c r="E210" s="150">
        <v>1</v>
      </c>
      <c r="F210" s="280"/>
      <c r="G210" s="280"/>
    </row>
    <row r="211" spans="1:7" ht="15" customHeight="1">
      <c r="A211" s="55"/>
      <c r="B211" s="55"/>
      <c r="C211" s="56" t="s">
        <v>2622</v>
      </c>
      <c r="D211" s="149"/>
      <c r="E211" s="150"/>
      <c r="F211" s="280"/>
      <c r="G211" s="280"/>
    </row>
    <row r="212" spans="1:7" ht="15" customHeight="1">
      <c r="A212" s="55"/>
      <c r="B212" s="55"/>
      <c r="C212" s="56" t="s">
        <v>2621</v>
      </c>
      <c r="D212" s="149"/>
      <c r="E212" s="150"/>
      <c r="F212" s="280"/>
      <c r="G212" s="280"/>
    </row>
    <row r="213" spans="1:7" ht="15" customHeight="1">
      <c r="A213" s="55"/>
      <c r="B213" s="55"/>
      <c r="C213" s="56" t="s">
        <v>2473</v>
      </c>
      <c r="D213" s="149"/>
      <c r="E213" s="150"/>
      <c r="F213" s="280"/>
      <c r="G213" s="280"/>
    </row>
    <row r="214" spans="1:7" ht="15" customHeight="1">
      <c r="A214" s="55"/>
      <c r="B214" s="55"/>
      <c r="C214" s="56"/>
      <c r="D214" s="149"/>
      <c r="E214" s="150"/>
      <c r="F214" s="280"/>
      <c r="G214" s="280"/>
    </row>
    <row r="215" spans="1:7" s="50" customFormat="1" ht="15" customHeight="1">
      <c r="A215" s="54"/>
      <c r="B215" s="55" t="s">
        <v>629</v>
      </c>
      <c r="C215" s="56" t="s">
        <v>2625</v>
      </c>
      <c r="D215" s="147"/>
      <c r="E215" s="148"/>
      <c r="F215" s="305"/>
      <c r="G215" s="305"/>
    </row>
    <row r="216" spans="1:7" s="50" customFormat="1" ht="15" customHeight="1">
      <c r="A216" s="54"/>
      <c r="B216" s="55"/>
      <c r="C216" s="56" t="s">
        <v>2626</v>
      </c>
      <c r="D216" s="147"/>
      <c r="E216" s="148"/>
      <c r="F216" s="305"/>
      <c r="G216" s="305"/>
    </row>
    <row r="217" spans="1:7" s="50" customFormat="1" ht="15" customHeight="1">
      <c r="A217" s="54"/>
      <c r="B217" s="54"/>
      <c r="C217" s="53"/>
      <c r="D217" s="147"/>
      <c r="E217" s="148"/>
      <c r="F217" s="305"/>
      <c r="G217" s="305"/>
    </row>
    <row r="218" spans="1:7" ht="15" customHeight="1">
      <c r="A218" s="55"/>
      <c r="B218" s="55" t="s">
        <v>630</v>
      </c>
      <c r="C218" s="56" t="s">
        <v>2627</v>
      </c>
      <c r="D218" s="149" t="s">
        <v>433</v>
      </c>
      <c r="E218" s="150">
        <v>1</v>
      </c>
      <c r="F218" s="280"/>
      <c r="G218" s="280"/>
    </row>
    <row r="219" spans="1:7" ht="15" customHeight="1">
      <c r="A219" s="55"/>
      <c r="B219" s="55"/>
      <c r="C219" s="56" t="s">
        <v>2622</v>
      </c>
      <c r="D219" s="149"/>
      <c r="E219" s="150"/>
      <c r="F219" s="280"/>
      <c r="G219" s="280"/>
    </row>
    <row r="220" spans="1:7" ht="15" customHeight="1">
      <c r="A220" s="55"/>
      <c r="B220" s="55"/>
      <c r="C220" s="56" t="s">
        <v>2621</v>
      </c>
      <c r="D220" s="149"/>
      <c r="E220" s="150"/>
      <c r="F220" s="280"/>
      <c r="G220" s="280"/>
    </row>
    <row r="221" spans="1:7" ht="15" customHeight="1">
      <c r="A221" s="55"/>
      <c r="B221" s="55"/>
      <c r="C221" s="56" t="s">
        <v>2245</v>
      </c>
      <c r="D221" s="149"/>
      <c r="E221" s="150"/>
      <c r="F221" s="280"/>
      <c r="G221" s="280"/>
    </row>
    <row r="222" spans="1:7" ht="15" customHeight="1">
      <c r="A222" s="55"/>
      <c r="B222" s="55"/>
      <c r="C222" s="56"/>
      <c r="D222" s="149"/>
      <c r="E222" s="150"/>
      <c r="F222" s="280"/>
      <c r="G222" s="280"/>
    </row>
    <row r="223" spans="1:7" ht="15" customHeight="1">
      <c r="A223" s="55"/>
      <c r="B223" s="55" t="s">
        <v>1294</v>
      </c>
      <c r="C223" s="56" t="s">
        <v>2629</v>
      </c>
      <c r="D223" s="149" t="s">
        <v>433</v>
      </c>
      <c r="E223" s="150">
        <v>2</v>
      </c>
      <c r="F223" s="280"/>
      <c r="G223" s="280"/>
    </row>
    <row r="224" spans="1:7" ht="15" customHeight="1">
      <c r="A224" s="55"/>
      <c r="B224" s="55"/>
      <c r="C224" s="56" t="s">
        <v>2228</v>
      </c>
      <c r="D224" s="149"/>
      <c r="E224" s="150"/>
      <c r="F224" s="280"/>
      <c r="G224" s="280"/>
    </row>
    <row r="225" spans="1:7" ht="15" customHeight="1">
      <c r="A225" s="55"/>
      <c r="B225" s="55"/>
      <c r="C225" s="56" t="s">
        <v>2229</v>
      </c>
      <c r="D225" s="149"/>
      <c r="E225" s="150"/>
      <c r="F225" s="280"/>
      <c r="G225" s="280"/>
    </row>
    <row r="226" spans="1:7" ht="15" customHeight="1">
      <c r="A226" s="55"/>
      <c r="B226" s="55"/>
      <c r="C226" s="56" t="s">
        <v>2628</v>
      </c>
      <c r="D226" s="149"/>
      <c r="E226" s="150"/>
      <c r="F226" s="280"/>
      <c r="G226" s="280"/>
    </row>
    <row r="227" spans="1:7" ht="15" customHeight="1">
      <c r="A227" s="55"/>
      <c r="B227" s="55"/>
      <c r="C227" s="56" t="s">
        <v>2245</v>
      </c>
      <c r="D227" s="149"/>
      <c r="E227" s="150"/>
      <c r="F227" s="280"/>
      <c r="G227" s="280"/>
    </row>
    <row r="228" spans="1:7" ht="15" customHeight="1">
      <c r="A228" s="55"/>
      <c r="B228" s="55"/>
      <c r="C228" s="56"/>
      <c r="D228" s="149"/>
      <c r="E228" s="150"/>
      <c r="F228" s="280"/>
      <c r="G228" s="280"/>
    </row>
    <row r="229" spans="1:7" ht="15" customHeight="1">
      <c r="A229" s="55"/>
      <c r="B229" s="55" t="s">
        <v>1295</v>
      </c>
      <c r="C229" s="56" t="s">
        <v>2630</v>
      </c>
      <c r="D229" s="149" t="s">
        <v>433</v>
      </c>
      <c r="E229" s="150">
        <v>1</v>
      </c>
      <c r="F229" s="280"/>
      <c r="G229" s="280"/>
    </row>
    <row r="230" spans="1:7" ht="15" customHeight="1">
      <c r="A230" s="55"/>
      <c r="B230" s="55"/>
      <c r="C230" s="56" t="s">
        <v>2632</v>
      </c>
      <c r="D230" s="149"/>
      <c r="E230" s="150"/>
      <c r="F230" s="280"/>
      <c r="G230" s="280"/>
    </row>
    <row r="231" spans="1:7" ht="15" customHeight="1">
      <c r="A231" s="55"/>
      <c r="B231" s="55"/>
      <c r="C231" s="56"/>
      <c r="D231" s="149"/>
      <c r="E231" s="150"/>
      <c r="F231" s="280"/>
      <c r="G231" s="280"/>
    </row>
    <row r="232" spans="1:7" ht="15" customHeight="1">
      <c r="A232" s="55"/>
      <c r="B232" s="55" t="s">
        <v>1296</v>
      </c>
      <c r="C232" s="56" t="s">
        <v>2633</v>
      </c>
      <c r="D232" s="149" t="s">
        <v>433</v>
      </c>
      <c r="E232" s="150">
        <v>1</v>
      </c>
      <c r="F232" s="280"/>
      <c r="G232" s="280"/>
    </row>
    <row r="233" spans="1:7" ht="15" customHeight="1">
      <c r="A233" s="55"/>
      <c r="B233" s="55"/>
      <c r="C233" s="56" t="s">
        <v>2631</v>
      </c>
      <c r="D233" s="149"/>
      <c r="E233" s="150"/>
      <c r="F233" s="280"/>
      <c r="G233" s="280"/>
    </row>
    <row r="234" spans="1:7" ht="15" customHeight="1">
      <c r="A234" s="274"/>
      <c r="B234" s="55"/>
      <c r="C234" s="56"/>
      <c r="D234" s="149"/>
      <c r="E234" s="150"/>
      <c r="F234" s="280"/>
      <c r="G234" s="280"/>
    </row>
    <row r="235" spans="1:7" ht="15" customHeight="1">
      <c r="A235" s="55"/>
      <c r="B235" s="55" t="s">
        <v>1297</v>
      </c>
      <c r="C235" s="56" t="s">
        <v>2636</v>
      </c>
      <c r="D235" s="149" t="s">
        <v>433</v>
      </c>
      <c r="E235" s="150">
        <v>1</v>
      </c>
      <c r="F235" s="280"/>
      <c r="G235" s="280"/>
    </row>
    <row r="236" spans="1:7" ht="15" customHeight="1">
      <c r="A236" s="55"/>
      <c r="B236" s="55"/>
      <c r="C236" s="56" t="s">
        <v>2310</v>
      </c>
      <c r="D236" s="149"/>
      <c r="E236" s="150"/>
      <c r="F236" s="280"/>
      <c r="G236" s="280"/>
    </row>
    <row r="237" spans="1:7" ht="15" customHeight="1">
      <c r="A237" s="55"/>
      <c r="B237" s="55"/>
      <c r="C237" s="56" t="s">
        <v>2635</v>
      </c>
      <c r="D237" s="149"/>
      <c r="E237" s="150"/>
      <c r="F237" s="280"/>
      <c r="G237" s="280"/>
    </row>
    <row r="238" spans="1:7" ht="15" customHeight="1">
      <c r="A238" s="55"/>
      <c r="B238" s="55"/>
      <c r="C238" s="56" t="s">
        <v>2634</v>
      </c>
      <c r="D238" s="149"/>
      <c r="E238" s="150"/>
      <c r="F238" s="280"/>
      <c r="G238" s="280"/>
    </row>
    <row r="239" spans="1:7" ht="15" customHeight="1">
      <c r="A239" s="55"/>
      <c r="B239" s="55"/>
      <c r="C239" s="56"/>
      <c r="D239" s="149"/>
      <c r="E239" s="150"/>
      <c r="F239" s="280"/>
      <c r="G239" s="280"/>
    </row>
    <row r="240" spans="1:7" ht="15" customHeight="1">
      <c r="A240" s="55"/>
      <c r="B240" s="55" t="s">
        <v>2638</v>
      </c>
      <c r="C240" s="56" t="s">
        <v>2637</v>
      </c>
      <c r="D240" s="149" t="s">
        <v>433</v>
      </c>
      <c r="E240" s="150">
        <v>2</v>
      </c>
      <c r="F240" s="280"/>
      <c r="G240" s="280"/>
    </row>
    <row r="241" spans="1:7" ht="15" customHeight="1">
      <c r="A241" s="55"/>
      <c r="B241" s="55"/>
      <c r="C241" s="56" t="s">
        <v>2310</v>
      </c>
      <c r="D241" s="149"/>
      <c r="E241" s="150"/>
      <c r="F241" s="280"/>
      <c r="G241" s="280"/>
    </row>
    <row r="242" spans="1:7" ht="15" customHeight="1">
      <c r="A242" s="55"/>
      <c r="B242" s="55"/>
      <c r="C242" s="56" t="s">
        <v>2635</v>
      </c>
      <c r="D242" s="149"/>
      <c r="E242" s="150"/>
      <c r="F242" s="280"/>
      <c r="G242" s="280"/>
    </row>
    <row r="243" spans="1:7" ht="15" customHeight="1">
      <c r="A243" s="55"/>
      <c r="B243" s="55"/>
      <c r="C243" s="56" t="s">
        <v>2634</v>
      </c>
      <c r="D243" s="149"/>
      <c r="E243" s="150"/>
      <c r="F243" s="280"/>
      <c r="G243" s="280"/>
    </row>
    <row r="244" spans="1:7" ht="15" customHeight="1">
      <c r="A244" s="55"/>
      <c r="B244" s="55"/>
      <c r="C244" s="56"/>
      <c r="D244" s="149"/>
      <c r="E244" s="150"/>
      <c r="F244" s="280"/>
      <c r="G244" s="280"/>
    </row>
    <row r="245" spans="1:7" ht="15" customHeight="1">
      <c r="A245" s="55"/>
      <c r="B245" s="55" t="s">
        <v>904</v>
      </c>
      <c r="C245" s="56" t="s">
        <v>2639</v>
      </c>
      <c r="D245" s="147"/>
      <c r="E245" s="148"/>
      <c r="F245" s="305"/>
      <c r="G245" s="305"/>
    </row>
    <row r="246" spans="1:7" ht="15" customHeight="1">
      <c r="A246" s="55"/>
      <c r="B246" s="55"/>
      <c r="C246" s="56" t="s">
        <v>2640</v>
      </c>
      <c r="D246" s="147"/>
      <c r="E246" s="148"/>
      <c r="F246" s="305"/>
      <c r="G246" s="305"/>
    </row>
    <row r="247" spans="1:7" ht="15" customHeight="1">
      <c r="A247" s="55"/>
      <c r="B247" s="54"/>
      <c r="C247" s="53"/>
      <c r="D247" s="147"/>
      <c r="E247" s="148"/>
      <c r="F247" s="305"/>
      <c r="G247" s="305"/>
    </row>
    <row r="248" spans="1:7" ht="15" customHeight="1">
      <c r="A248" s="55"/>
      <c r="B248" s="55" t="s">
        <v>634</v>
      </c>
      <c r="C248" s="56" t="s">
        <v>2641</v>
      </c>
      <c r="D248" s="149" t="s">
        <v>433</v>
      </c>
      <c r="E248" s="150">
        <v>1</v>
      </c>
      <c r="F248" s="280"/>
      <c r="G248" s="280"/>
    </row>
    <row r="249" spans="1:7" ht="15" customHeight="1">
      <c r="A249" s="55"/>
      <c r="B249" s="55"/>
      <c r="C249" s="56" t="s">
        <v>2310</v>
      </c>
      <c r="D249" s="149"/>
      <c r="E249" s="150"/>
      <c r="F249" s="280"/>
      <c r="G249" s="280"/>
    </row>
    <row r="250" spans="1:7" ht="15" customHeight="1">
      <c r="A250" s="55"/>
      <c r="B250" s="55"/>
      <c r="C250" s="56" t="s">
        <v>2311</v>
      </c>
      <c r="D250" s="149"/>
      <c r="E250" s="150"/>
      <c r="F250" s="280"/>
      <c r="G250" s="280"/>
    </row>
    <row r="251" spans="1:7" ht="15" customHeight="1">
      <c r="A251" s="55"/>
      <c r="B251" s="55"/>
      <c r="C251" s="56" t="s">
        <v>2245</v>
      </c>
      <c r="D251" s="149"/>
      <c r="E251" s="150"/>
      <c r="F251" s="280"/>
      <c r="G251" s="280"/>
    </row>
    <row r="252" spans="1:7" ht="15" customHeight="1">
      <c r="A252" s="55"/>
      <c r="B252" s="55"/>
      <c r="C252" s="56"/>
      <c r="D252" s="149"/>
      <c r="E252" s="150"/>
      <c r="F252" s="280"/>
      <c r="G252" s="280"/>
    </row>
    <row r="253" spans="1:7" ht="15" customHeight="1">
      <c r="A253" s="55"/>
      <c r="B253" s="55" t="s">
        <v>1184</v>
      </c>
      <c r="C253" s="56" t="s">
        <v>2642</v>
      </c>
      <c r="D253" s="149" t="s">
        <v>433</v>
      </c>
      <c r="E253" s="150">
        <v>1</v>
      </c>
      <c r="F253" s="280"/>
      <c r="G253" s="280"/>
    </row>
    <row r="254" spans="1:7" ht="15" customHeight="1">
      <c r="A254" s="55"/>
      <c r="B254" s="55"/>
      <c r="C254" s="56" t="s">
        <v>2310</v>
      </c>
      <c r="D254" s="149"/>
      <c r="E254" s="150"/>
      <c r="F254" s="280"/>
      <c r="G254" s="280"/>
    </row>
    <row r="255" spans="1:7" ht="15" customHeight="1">
      <c r="A255" s="55"/>
      <c r="B255" s="55"/>
      <c r="C255" s="56" t="s">
        <v>2311</v>
      </c>
      <c r="D255" s="149"/>
      <c r="E255" s="150"/>
      <c r="F255" s="280"/>
      <c r="G255" s="280"/>
    </row>
    <row r="256" spans="1:7" ht="15" customHeight="1">
      <c r="A256" s="55"/>
      <c r="B256" s="55"/>
      <c r="C256" s="56" t="s">
        <v>2245</v>
      </c>
      <c r="D256" s="149"/>
      <c r="E256" s="150"/>
      <c r="F256" s="280"/>
      <c r="G256" s="280"/>
    </row>
    <row r="257" spans="1:7" ht="15" customHeight="1">
      <c r="A257" s="55"/>
      <c r="B257" s="55"/>
      <c r="C257" s="56"/>
      <c r="D257" s="149"/>
      <c r="E257" s="150"/>
      <c r="F257" s="280"/>
      <c r="G257" s="280"/>
    </row>
    <row r="258" spans="1:7" ht="15" customHeight="1">
      <c r="A258" s="55"/>
      <c r="B258" s="55" t="s">
        <v>1185</v>
      </c>
      <c r="C258" s="56" t="s">
        <v>2643</v>
      </c>
      <c r="D258" s="149" t="s">
        <v>433</v>
      </c>
      <c r="E258" s="150">
        <v>1</v>
      </c>
      <c r="F258" s="280"/>
      <c r="G258" s="280"/>
    </row>
    <row r="259" spans="1:7" ht="15" customHeight="1">
      <c r="A259" s="55"/>
      <c r="B259" s="55"/>
      <c r="C259" s="56" t="s">
        <v>2632</v>
      </c>
      <c r="D259" s="149"/>
      <c r="E259" s="150"/>
      <c r="F259" s="280"/>
      <c r="G259" s="280"/>
    </row>
    <row r="260" spans="1:7" ht="15" customHeight="1">
      <c r="A260" s="55"/>
      <c r="B260" s="55"/>
      <c r="C260" s="56"/>
      <c r="D260" s="149"/>
      <c r="E260" s="150"/>
      <c r="F260" s="280"/>
      <c r="G260" s="280"/>
    </row>
    <row r="261" spans="1:7" ht="15" customHeight="1">
      <c r="A261" s="55"/>
      <c r="B261" s="55"/>
      <c r="C261" s="56"/>
      <c r="D261" s="149"/>
      <c r="E261" s="150"/>
      <c r="F261" s="280"/>
      <c r="G261" s="280"/>
    </row>
    <row r="262" spans="1:7" ht="15" customHeight="1">
      <c r="A262" s="55"/>
      <c r="B262" s="55"/>
      <c r="C262" s="56"/>
      <c r="D262" s="149"/>
      <c r="E262" s="150"/>
      <c r="F262" s="280"/>
      <c r="G262" s="280"/>
    </row>
    <row r="263" spans="1:7" s="162" customFormat="1" ht="25.05" customHeight="1">
      <c r="A263" s="157"/>
      <c r="B263" s="157" t="s">
        <v>2056</v>
      </c>
      <c r="C263" s="166"/>
      <c r="D263" s="167"/>
      <c r="E263" s="168"/>
      <c r="F263" s="307"/>
      <c r="G263" s="310"/>
    </row>
    <row r="264" spans="1:7" s="50" customFormat="1" ht="15" customHeight="1">
      <c r="A264" s="66" t="str">
        <f>$A$1</f>
        <v>Part C - Section 7 - PRV, NRV and FM chamber: Node NA4, NB11, NC26, NC25</v>
      </c>
      <c r="B264" s="59"/>
      <c r="C264" s="60"/>
      <c r="D264" s="135"/>
      <c r="E264" s="136"/>
      <c r="F264" s="170"/>
      <c r="G264" s="171"/>
    </row>
    <row r="265" spans="1:7" s="50" customFormat="1" ht="15" customHeight="1">
      <c r="A265" s="61"/>
      <c r="B265" s="62"/>
      <c r="C265" s="63"/>
      <c r="D265" s="139"/>
      <c r="E265" s="140"/>
      <c r="F265" s="371" t="s">
        <v>2407</v>
      </c>
      <c r="G265" s="372"/>
    </row>
    <row r="266" spans="1:7" s="50" customFormat="1" ht="15" customHeight="1">
      <c r="A266" s="67" t="s">
        <v>7</v>
      </c>
      <c r="B266" s="67" t="s">
        <v>8</v>
      </c>
      <c r="C266" s="68" t="s">
        <v>9</v>
      </c>
      <c r="D266" s="143" t="s">
        <v>10</v>
      </c>
      <c r="E266" s="143" t="s">
        <v>11</v>
      </c>
      <c r="F266" s="144" t="s">
        <v>248</v>
      </c>
      <c r="G266" s="144" t="s">
        <v>12</v>
      </c>
    </row>
    <row r="267" spans="1:7" s="50" customFormat="1" ht="15" customHeight="1">
      <c r="A267" s="69" t="s">
        <v>2055</v>
      </c>
      <c r="B267" s="69" t="s">
        <v>13</v>
      </c>
      <c r="C267" s="70"/>
      <c r="D267" s="145"/>
      <c r="E267" s="145"/>
      <c r="F267" s="146"/>
      <c r="G267" s="146"/>
    </row>
    <row r="268" spans="1:7" s="162" customFormat="1" ht="25.05" customHeight="1">
      <c r="A268" s="157"/>
      <c r="B268" s="157" t="s">
        <v>2057</v>
      </c>
      <c r="C268" s="166"/>
      <c r="D268" s="167"/>
      <c r="E268" s="168"/>
      <c r="F268" s="307"/>
      <c r="G268" s="310"/>
    </row>
    <row r="269" spans="1:7" ht="15" customHeight="1">
      <c r="A269" s="55"/>
      <c r="B269" s="55"/>
      <c r="C269" s="56"/>
      <c r="D269" s="149"/>
      <c r="E269" s="150"/>
      <c r="F269" s="280"/>
      <c r="G269" s="280"/>
    </row>
    <row r="270" spans="1:7" s="50" customFormat="1" ht="15" customHeight="1">
      <c r="A270" s="54"/>
      <c r="B270" s="55" t="s">
        <v>632</v>
      </c>
      <c r="C270" s="56" t="s">
        <v>2644</v>
      </c>
      <c r="D270" s="147"/>
      <c r="E270" s="148"/>
      <c r="F270" s="305"/>
      <c r="G270" s="305"/>
    </row>
    <row r="271" spans="1:7" s="50" customFormat="1" ht="15" customHeight="1">
      <c r="A271" s="54"/>
      <c r="B271" s="55"/>
      <c r="C271" s="56" t="s">
        <v>2645</v>
      </c>
      <c r="D271" s="147"/>
      <c r="E271" s="148"/>
      <c r="F271" s="305"/>
      <c r="G271" s="305"/>
    </row>
    <row r="272" spans="1:7" s="50" customFormat="1" ht="15" customHeight="1">
      <c r="A272" s="54"/>
      <c r="B272" s="54"/>
      <c r="C272" s="53"/>
      <c r="D272" s="147"/>
      <c r="E272" s="148"/>
      <c r="F272" s="305"/>
      <c r="G272" s="305"/>
    </row>
    <row r="273" spans="1:7" ht="15" customHeight="1">
      <c r="A273" s="55"/>
      <c r="B273" s="55" t="s">
        <v>1186</v>
      </c>
      <c r="C273" s="56" t="s">
        <v>2647</v>
      </c>
      <c r="D273" s="149" t="s">
        <v>433</v>
      </c>
      <c r="E273" s="150">
        <v>1</v>
      </c>
      <c r="F273" s="280"/>
      <c r="G273" s="280"/>
    </row>
    <row r="274" spans="1:7" ht="15" customHeight="1">
      <c r="A274" s="55"/>
      <c r="B274" s="55"/>
      <c r="C274" s="56" t="s">
        <v>2622</v>
      </c>
      <c r="D274" s="149"/>
      <c r="E274" s="150"/>
      <c r="F274" s="280"/>
      <c r="G274" s="280"/>
    </row>
    <row r="275" spans="1:7" ht="15" customHeight="1">
      <c r="A275" s="55"/>
      <c r="B275" s="55"/>
      <c r="C275" s="56" t="s">
        <v>2646</v>
      </c>
      <c r="D275" s="149"/>
      <c r="E275" s="150"/>
      <c r="F275" s="280"/>
      <c r="G275" s="280"/>
    </row>
    <row r="276" spans="1:7" ht="15" customHeight="1">
      <c r="A276" s="55"/>
      <c r="B276" s="55"/>
      <c r="C276" s="56" t="s">
        <v>2245</v>
      </c>
      <c r="D276" s="149"/>
      <c r="E276" s="150"/>
      <c r="F276" s="280"/>
      <c r="G276" s="280"/>
    </row>
    <row r="277" spans="1:7" ht="15" customHeight="1">
      <c r="A277" s="55"/>
      <c r="B277" s="55"/>
      <c r="C277" s="56"/>
      <c r="D277" s="149"/>
      <c r="E277" s="150"/>
      <c r="F277" s="280"/>
      <c r="G277" s="280"/>
    </row>
    <row r="278" spans="1:7" ht="15" customHeight="1">
      <c r="A278" s="55"/>
      <c r="B278" s="55" t="s">
        <v>1187</v>
      </c>
      <c r="C278" s="56" t="s">
        <v>2648</v>
      </c>
      <c r="D278" s="149" t="s">
        <v>433</v>
      </c>
      <c r="E278" s="150">
        <v>4</v>
      </c>
      <c r="F278" s="280"/>
      <c r="G278" s="280"/>
    </row>
    <row r="279" spans="1:7" ht="15" customHeight="1">
      <c r="A279" s="55"/>
      <c r="B279" s="55"/>
      <c r="C279" s="56" t="s">
        <v>2310</v>
      </c>
      <c r="D279" s="149"/>
      <c r="E279" s="150"/>
      <c r="F279" s="280"/>
      <c r="G279" s="280"/>
    </row>
    <row r="280" spans="1:7" ht="15" customHeight="1">
      <c r="A280" s="55"/>
      <c r="B280" s="55"/>
      <c r="C280" s="56" t="s">
        <v>2311</v>
      </c>
      <c r="D280" s="149"/>
      <c r="E280" s="150"/>
      <c r="F280" s="280"/>
      <c r="G280" s="280"/>
    </row>
    <row r="281" spans="1:7" ht="15" customHeight="1">
      <c r="A281" s="55"/>
      <c r="B281" s="55"/>
      <c r="C281" s="56" t="s">
        <v>2245</v>
      </c>
      <c r="D281" s="149"/>
      <c r="E281" s="150"/>
      <c r="F281" s="280"/>
      <c r="G281" s="280"/>
    </row>
    <row r="282" spans="1:7" ht="15" customHeight="1">
      <c r="A282" s="55"/>
      <c r="B282" s="55"/>
      <c r="C282" s="56"/>
      <c r="D282" s="149"/>
      <c r="E282" s="150"/>
      <c r="F282" s="280"/>
      <c r="G282" s="280"/>
    </row>
    <row r="283" spans="1:7" ht="15" customHeight="1">
      <c r="A283" s="55"/>
      <c r="B283" s="55" t="s">
        <v>1188</v>
      </c>
      <c r="C283" s="56" t="s">
        <v>2649</v>
      </c>
      <c r="D283" s="149" t="s">
        <v>433</v>
      </c>
      <c r="E283" s="150">
        <v>1</v>
      </c>
      <c r="F283" s="308"/>
      <c r="G283" s="280"/>
    </row>
    <row r="284" spans="1:7" ht="15" customHeight="1">
      <c r="A284" s="55"/>
      <c r="B284" s="55"/>
      <c r="C284" s="56" t="s">
        <v>2650</v>
      </c>
      <c r="D284" s="149"/>
      <c r="E284" s="150"/>
      <c r="F284" s="280"/>
      <c r="G284" s="280"/>
    </row>
    <row r="285" spans="1:7" ht="15" customHeight="1">
      <c r="A285" s="55"/>
      <c r="B285" s="55"/>
      <c r="C285" s="56" t="s">
        <v>2634</v>
      </c>
      <c r="D285" s="149"/>
      <c r="E285" s="150"/>
      <c r="F285" s="280"/>
      <c r="G285" s="280"/>
    </row>
    <row r="286" spans="1:7" ht="15" customHeight="1">
      <c r="A286" s="55"/>
      <c r="B286" s="55"/>
      <c r="C286" s="56"/>
      <c r="D286" s="149"/>
      <c r="E286" s="150"/>
      <c r="F286" s="280"/>
      <c r="G286" s="280"/>
    </row>
    <row r="287" spans="1:7" ht="15" customHeight="1">
      <c r="A287" s="55" t="s">
        <v>521</v>
      </c>
      <c r="B287" s="54">
        <v>3.04</v>
      </c>
      <c r="C287" s="53" t="s">
        <v>2462</v>
      </c>
      <c r="D287" s="147"/>
      <c r="E287" s="148"/>
      <c r="F287" s="308"/>
      <c r="G287" s="280"/>
    </row>
    <row r="288" spans="1:7" ht="15" customHeight="1">
      <c r="A288" s="55"/>
      <c r="B288" s="54"/>
      <c r="C288" s="53" t="s">
        <v>2233</v>
      </c>
      <c r="D288" s="147"/>
      <c r="E288" s="148"/>
      <c r="F288" s="308"/>
      <c r="G288" s="280"/>
    </row>
    <row r="289" spans="1:7" ht="15" customHeight="1">
      <c r="A289" s="54"/>
      <c r="B289" s="54"/>
      <c r="C289" s="53"/>
      <c r="D289" s="147"/>
      <c r="E289" s="148"/>
      <c r="F289" s="308"/>
      <c r="G289" s="280"/>
    </row>
    <row r="290" spans="1:7" ht="15" customHeight="1">
      <c r="A290" s="54"/>
      <c r="B290" s="55" t="s">
        <v>523</v>
      </c>
      <c r="C290" s="56" t="s">
        <v>2651</v>
      </c>
      <c r="D290" s="147"/>
      <c r="E290" s="148"/>
      <c r="F290" s="308"/>
      <c r="G290" s="280"/>
    </row>
    <row r="291" spans="1:7" ht="15" customHeight="1">
      <c r="A291" s="54"/>
      <c r="B291" s="55"/>
      <c r="C291" s="56" t="s">
        <v>2652</v>
      </c>
      <c r="D291" s="147"/>
      <c r="E291" s="148"/>
      <c r="F291" s="308"/>
      <c r="G291" s="280"/>
    </row>
    <row r="292" spans="1:7" ht="15" customHeight="1">
      <c r="A292" s="54"/>
      <c r="B292" s="54"/>
      <c r="C292" s="53"/>
      <c r="D292" s="147"/>
      <c r="E292" s="148"/>
      <c r="F292" s="308"/>
      <c r="G292" s="280"/>
    </row>
    <row r="293" spans="1:7" ht="15" customHeight="1">
      <c r="A293" s="55"/>
      <c r="B293" s="55" t="s">
        <v>524</v>
      </c>
      <c r="C293" s="56" t="s">
        <v>2653</v>
      </c>
      <c r="D293" s="149" t="s">
        <v>256</v>
      </c>
      <c r="E293" s="150">
        <v>2</v>
      </c>
      <c r="F293" s="308"/>
      <c r="G293" s="280"/>
    </row>
    <row r="294" spans="1:7" ht="15" customHeight="1">
      <c r="A294" s="55"/>
      <c r="B294" s="55"/>
      <c r="C294" s="56" t="s">
        <v>2654</v>
      </c>
      <c r="D294" s="149"/>
      <c r="E294" s="150"/>
      <c r="F294" s="308"/>
      <c r="G294" s="280"/>
    </row>
    <row r="295" spans="1:7" ht="15" customHeight="1">
      <c r="A295" s="55"/>
      <c r="B295" s="55"/>
      <c r="C295" s="56" t="s">
        <v>2464</v>
      </c>
      <c r="D295" s="149"/>
      <c r="E295" s="150"/>
      <c r="F295" s="308"/>
      <c r="G295" s="280"/>
    </row>
    <row r="296" spans="1:7" ht="15" customHeight="1">
      <c r="A296" s="55"/>
      <c r="B296" s="55"/>
      <c r="C296" s="56"/>
      <c r="D296" s="149"/>
      <c r="E296" s="150"/>
      <c r="F296" s="308"/>
      <c r="G296" s="280"/>
    </row>
    <row r="297" spans="1:7" ht="15" customHeight="1">
      <c r="A297" s="55"/>
      <c r="B297" s="55" t="s">
        <v>525</v>
      </c>
      <c r="C297" s="56" t="s">
        <v>2655</v>
      </c>
      <c r="D297" s="149" t="s">
        <v>256</v>
      </c>
      <c r="E297" s="150">
        <v>1</v>
      </c>
      <c r="F297" s="308"/>
      <c r="G297" s="280"/>
    </row>
    <row r="298" spans="1:7" ht="15" customHeight="1">
      <c r="A298" s="55"/>
      <c r="B298" s="55"/>
      <c r="C298" s="56" t="s">
        <v>2656</v>
      </c>
      <c r="D298" s="149"/>
      <c r="E298" s="150"/>
      <c r="F298" s="308"/>
      <c r="G298" s="280"/>
    </row>
    <row r="299" spans="1:7" ht="15" customHeight="1">
      <c r="A299" s="55"/>
      <c r="B299" s="55"/>
      <c r="C299" s="56" t="s">
        <v>2467</v>
      </c>
      <c r="D299" s="149"/>
      <c r="E299" s="150"/>
      <c r="F299" s="308"/>
      <c r="G299" s="280"/>
    </row>
    <row r="300" spans="1:7" ht="15" customHeight="1">
      <c r="A300" s="55"/>
      <c r="B300" s="55"/>
      <c r="C300" s="56"/>
      <c r="D300" s="149"/>
      <c r="E300" s="150"/>
      <c r="F300" s="308"/>
      <c r="G300" s="280"/>
    </row>
    <row r="301" spans="1:7" ht="15" customHeight="1">
      <c r="A301" s="55"/>
      <c r="B301" s="55" t="s">
        <v>526</v>
      </c>
      <c r="C301" s="56" t="s">
        <v>2657</v>
      </c>
      <c r="D301" s="149" t="s">
        <v>433</v>
      </c>
      <c r="E301" s="150">
        <v>2</v>
      </c>
      <c r="F301" s="308"/>
      <c r="G301" s="280"/>
    </row>
    <row r="302" spans="1:7" ht="15" customHeight="1">
      <c r="A302" s="55"/>
      <c r="B302" s="55"/>
      <c r="C302" s="56" t="s">
        <v>2480</v>
      </c>
      <c r="D302" s="149"/>
      <c r="E302" s="150"/>
      <c r="F302" s="308"/>
      <c r="G302" s="280"/>
    </row>
    <row r="303" spans="1:7" ht="15" customHeight="1">
      <c r="A303" s="55"/>
      <c r="B303" s="55"/>
      <c r="C303" s="56"/>
      <c r="D303" s="149"/>
      <c r="E303" s="150"/>
      <c r="F303" s="308"/>
      <c r="G303" s="280"/>
    </row>
    <row r="304" spans="1:7" ht="15" customHeight="1">
      <c r="A304" s="55"/>
      <c r="B304" s="55" t="s">
        <v>527</v>
      </c>
      <c r="C304" s="56" t="s">
        <v>2658</v>
      </c>
      <c r="D304" s="149" t="s">
        <v>433</v>
      </c>
      <c r="E304" s="150">
        <v>2</v>
      </c>
      <c r="F304" s="308"/>
      <c r="G304" s="280"/>
    </row>
    <row r="305" spans="1:7" ht="15" customHeight="1">
      <c r="A305" s="55"/>
      <c r="B305" s="55"/>
      <c r="C305" s="56" t="s">
        <v>2480</v>
      </c>
      <c r="D305" s="149"/>
      <c r="E305" s="150"/>
      <c r="F305" s="308"/>
      <c r="G305" s="280"/>
    </row>
    <row r="306" spans="1:7" ht="15" customHeight="1">
      <c r="A306" s="55"/>
      <c r="B306" s="55"/>
      <c r="C306" s="56"/>
      <c r="D306" s="149"/>
      <c r="E306" s="150"/>
      <c r="F306" s="308"/>
      <c r="G306" s="280"/>
    </row>
    <row r="307" spans="1:7" ht="15" customHeight="1">
      <c r="A307" s="55"/>
      <c r="B307" s="55" t="s">
        <v>1189</v>
      </c>
      <c r="C307" s="56" t="s">
        <v>2659</v>
      </c>
      <c r="D307" s="149" t="s">
        <v>256</v>
      </c>
      <c r="E307" s="150">
        <v>2</v>
      </c>
      <c r="F307" s="308"/>
      <c r="G307" s="280"/>
    </row>
    <row r="308" spans="1:7" ht="15" customHeight="1">
      <c r="A308" s="55"/>
      <c r="B308" s="55"/>
      <c r="C308" s="56" t="s">
        <v>2473</v>
      </c>
      <c r="D308" s="149"/>
      <c r="E308" s="150"/>
      <c r="F308" s="308"/>
      <c r="G308" s="280"/>
    </row>
    <row r="309" spans="1:7" ht="15" customHeight="1">
      <c r="A309" s="55"/>
      <c r="B309" s="55"/>
      <c r="C309" s="56"/>
      <c r="D309" s="149"/>
      <c r="E309" s="150"/>
      <c r="F309" s="308"/>
      <c r="G309" s="280"/>
    </row>
    <row r="310" spans="1:7" ht="15" customHeight="1">
      <c r="A310" s="55"/>
      <c r="B310" s="55" t="s">
        <v>1190</v>
      </c>
      <c r="C310" s="56" t="s">
        <v>2660</v>
      </c>
      <c r="D310" s="149" t="s">
        <v>256</v>
      </c>
      <c r="E310" s="150">
        <v>3</v>
      </c>
      <c r="F310" s="308"/>
      <c r="G310" s="280"/>
    </row>
    <row r="311" spans="1:7" ht="15" customHeight="1">
      <c r="A311" s="55"/>
      <c r="B311" s="55"/>
      <c r="C311" s="56" t="s">
        <v>2661</v>
      </c>
      <c r="D311" s="149"/>
      <c r="E311" s="150"/>
      <c r="F311" s="308"/>
      <c r="G311" s="280"/>
    </row>
    <row r="312" spans="1:7" ht="15" customHeight="1">
      <c r="A312" s="55"/>
      <c r="B312" s="55"/>
      <c r="C312" s="56" t="s">
        <v>2473</v>
      </c>
      <c r="D312" s="149"/>
      <c r="E312" s="150"/>
      <c r="F312" s="308"/>
      <c r="G312" s="280"/>
    </row>
    <row r="313" spans="1:7" ht="15" customHeight="1">
      <c r="A313" s="55"/>
      <c r="B313" s="55"/>
      <c r="C313" s="56"/>
      <c r="D313" s="149"/>
      <c r="E313" s="150"/>
      <c r="F313" s="308"/>
      <c r="G313" s="280"/>
    </row>
    <row r="314" spans="1:7" ht="15" customHeight="1">
      <c r="A314" s="55"/>
      <c r="B314" s="55" t="s">
        <v>1191</v>
      </c>
      <c r="C314" s="56" t="s">
        <v>2662</v>
      </c>
      <c r="D314" s="149" t="s">
        <v>256</v>
      </c>
      <c r="E314" s="150">
        <v>4</v>
      </c>
      <c r="F314" s="308"/>
      <c r="G314" s="280"/>
    </row>
    <row r="315" spans="1:7" ht="15" customHeight="1">
      <c r="A315" s="55"/>
      <c r="B315" s="55"/>
      <c r="C315" s="56" t="s">
        <v>2663</v>
      </c>
      <c r="D315" s="149"/>
      <c r="E315" s="150"/>
      <c r="F315" s="308"/>
      <c r="G315" s="280"/>
    </row>
    <row r="316" spans="1:7" ht="15" customHeight="1">
      <c r="A316" s="55"/>
      <c r="B316" s="55"/>
      <c r="C316" s="56" t="s">
        <v>2543</v>
      </c>
      <c r="D316" s="149"/>
      <c r="E316" s="150"/>
      <c r="F316" s="308"/>
      <c r="G316" s="280"/>
    </row>
    <row r="317" spans="1:7" ht="15" customHeight="1">
      <c r="A317" s="55"/>
      <c r="B317" s="55"/>
      <c r="C317" s="56"/>
      <c r="D317" s="149"/>
      <c r="E317" s="150"/>
      <c r="F317" s="308"/>
      <c r="G317" s="280"/>
    </row>
    <row r="318" spans="1:7" ht="15" customHeight="1">
      <c r="A318" s="55"/>
      <c r="B318" s="55" t="s">
        <v>1192</v>
      </c>
      <c r="C318" s="56" t="s">
        <v>2664</v>
      </c>
      <c r="D318" s="149" t="s">
        <v>256</v>
      </c>
      <c r="E318" s="150">
        <v>4</v>
      </c>
      <c r="F318" s="308"/>
      <c r="G318" s="280"/>
    </row>
    <row r="319" spans="1:7" ht="15" customHeight="1">
      <c r="A319" s="55"/>
      <c r="B319" s="55"/>
      <c r="C319" s="56" t="s">
        <v>2656</v>
      </c>
      <c r="D319" s="149"/>
      <c r="E319" s="150"/>
      <c r="F319" s="308"/>
      <c r="G319" s="280"/>
    </row>
    <row r="320" spans="1:7" ht="15" customHeight="1">
      <c r="A320" s="55"/>
      <c r="B320" s="55"/>
      <c r="C320" s="56" t="s">
        <v>2665</v>
      </c>
      <c r="D320" s="149"/>
      <c r="E320" s="150"/>
      <c r="F320" s="308"/>
      <c r="G320" s="280"/>
    </row>
    <row r="321" spans="1:7" ht="15" customHeight="1">
      <c r="A321" s="55"/>
      <c r="B321" s="55"/>
      <c r="C321" s="56"/>
      <c r="D321" s="149"/>
      <c r="E321" s="150"/>
      <c r="F321" s="308"/>
      <c r="G321" s="280"/>
    </row>
    <row r="322" spans="1:7" ht="15" customHeight="1">
      <c r="A322" s="55"/>
      <c r="B322" s="55" t="s">
        <v>1193</v>
      </c>
      <c r="C322" s="56" t="s">
        <v>2666</v>
      </c>
      <c r="D322" s="149" t="s">
        <v>256</v>
      </c>
      <c r="E322" s="150">
        <v>1</v>
      </c>
      <c r="F322" s="308"/>
      <c r="G322" s="280"/>
    </row>
    <row r="323" spans="1:7" ht="15" customHeight="1">
      <c r="A323" s="55"/>
      <c r="B323" s="55"/>
      <c r="C323" s="56" t="s">
        <v>2656</v>
      </c>
      <c r="D323" s="149"/>
      <c r="E323" s="150"/>
      <c r="F323" s="308"/>
      <c r="G323" s="280"/>
    </row>
    <row r="324" spans="1:7" ht="15" customHeight="1">
      <c r="A324" s="55"/>
      <c r="B324" s="55"/>
      <c r="C324" s="56" t="s">
        <v>2665</v>
      </c>
      <c r="D324" s="149"/>
      <c r="E324" s="150"/>
      <c r="F324" s="308"/>
      <c r="G324" s="280"/>
    </row>
    <row r="325" spans="1:7" ht="15" customHeight="1">
      <c r="A325" s="55"/>
      <c r="B325" s="55"/>
      <c r="C325" s="56"/>
      <c r="D325" s="149"/>
      <c r="E325" s="150"/>
      <c r="F325" s="308"/>
      <c r="G325" s="280"/>
    </row>
    <row r="326" spans="1:7" ht="15" customHeight="1">
      <c r="A326" s="55"/>
      <c r="B326" s="55"/>
      <c r="C326" s="56"/>
      <c r="D326" s="149"/>
      <c r="E326" s="150"/>
      <c r="F326" s="308"/>
      <c r="G326" s="280"/>
    </row>
    <row r="327" spans="1:7" ht="15" customHeight="1">
      <c r="A327" s="55"/>
      <c r="B327" s="55"/>
      <c r="C327" s="56"/>
      <c r="D327" s="149"/>
      <c r="E327" s="150"/>
      <c r="F327" s="308"/>
      <c r="G327" s="280"/>
    </row>
    <row r="328" spans="1:7" s="162" customFormat="1" ht="25.05" customHeight="1">
      <c r="A328" s="157"/>
      <c r="B328" s="157" t="s">
        <v>2056</v>
      </c>
      <c r="C328" s="166"/>
      <c r="D328" s="167"/>
      <c r="E328" s="168"/>
      <c r="F328" s="307"/>
      <c r="G328" s="310"/>
    </row>
    <row r="329" spans="1:7" s="50" customFormat="1" ht="15" customHeight="1">
      <c r="A329" s="66" t="str">
        <f>$A$1</f>
        <v>Part C - Section 7 - PRV, NRV and FM chamber: Node NA4, NB11, NC26, NC25</v>
      </c>
      <c r="B329" s="59"/>
      <c r="C329" s="60"/>
      <c r="D329" s="135"/>
      <c r="E329" s="136"/>
      <c r="F329" s="170"/>
      <c r="G329" s="171"/>
    </row>
    <row r="330" spans="1:7" s="50" customFormat="1" ht="15" customHeight="1">
      <c r="A330" s="61"/>
      <c r="B330" s="62"/>
      <c r="C330" s="63"/>
      <c r="D330" s="139"/>
      <c r="E330" s="140"/>
      <c r="F330" s="371" t="s">
        <v>2407</v>
      </c>
      <c r="G330" s="372"/>
    </row>
    <row r="331" spans="1:7" s="50" customFormat="1" ht="15" customHeight="1">
      <c r="A331" s="67" t="s">
        <v>7</v>
      </c>
      <c r="B331" s="67" t="s">
        <v>8</v>
      </c>
      <c r="C331" s="68" t="s">
        <v>9</v>
      </c>
      <c r="D331" s="143" t="s">
        <v>10</v>
      </c>
      <c r="E331" s="143" t="s">
        <v>11</v>
      </c>
      <c r="F331" s="144" t="s">
        <v>248</v>
      </c>
      <c r="G331" s="144" t="s">
        <v>12</v>
      </c>
    </row>
    <row r="332" spans="1:7" s="50" customFormat="1" ht="15" customHeight="1">
      <c r="A332" s="69" t="s">
        <v>2055</v>
      </c>
      <c r="B332" s="69" t="s">
        <v>13</v>
      </c>
      <c r="C332" s="70"/>
      <c r="D332" s="145"/>
      <c r="E332" s="145"/>
      <c r="F332" s="146"/>
      <c r="G332" s="146"/>
    </row>
    <row r="333" spans="1:7" s="162" customFormat="1" ht="25.05" customHeight="1">
      <c r="A333" s="157"/>
      <c r="B333" s="157" t="s">
        <v>2057</v>
      </c>
      <c r="C333" s="166"/>
      <c r="D333" s="167"/>
      <c r="E333" s="168"/>
      <c r="F333" s="307"/>
      <c r="G333" s="310"/>
    </row>
    <row r="334" spans="1:7" ht="15" customHeight="1">
      <c r="A334" s="55"/>
      <c r="B334" s="55"/>
      <c r="C334" s="56"/>
      <c r="D334" s="149"/>
      <c r="E334" s="150"/>
      <c r="F334" s="280"/>
      <c r="G334" s="280"/>
    </row>
    <row r="335" spans="1:7" ht="15" customHeight="1">
      <c r="A335" s="55"/>
      <c r="B335" s="55" t="s">
        <v>1194</v>
      </c>
      <c r="C335" s="56" t="s">
        <v>2667</v>
      </c>
      <c r="D335" s="149" t="s">
        <v>256</v>
      </c>
      <c r="E335" s="150">
        <v>1</v>
      </c>
      <c r="F335" s="308"/>
      <c r="G335" s="280"/>
    </row>
    <row r="336" spans="1:7" ht="15" customHeight="1">
      <c r="A336" s="55"/>
      <c r="B336" s="55"/>
      <c r="C336" s="56" t="s">
        <v>2668</v>
      </c>
      <c r="D336" s="149"/>
      <c r="E336" s="150"/>
      <c r="F336" s="308"/>
      <c r="G336" s="280"/>
    </row>
    <row r="337" spans="1:7" ht="15" customHeight="1">
      <c r="A337" s="55"/>
      <c r="B337" s="55"/>
      <c r="C337" s="56" t="s">
        <v>2467</v>
      </c>
      <c r="D337" s="149"/>
      <c r="E337" s="150"/>
      <c r="F337" s="308"/>
      <c r="G337" s="280"/>
    </row>
    <row r="338" spans="1:7" ht="15" customHeight="1">
      <c r="A338" s="55"/>
      <c r="B338" s="55"/>
      <c r="C338" s="56"/>
      <c r="D338" s="149"/>
      <c r="E338" s="150"/>
      <c r="F338" s="308"/>
      <c r="G338" s="280"/>
    </row>
    <row r="339" spans="1:7" ht="15" customHeight="1">
      <c r="A339" s="55"/>
      <c r="B339" s="55" t="s">
        <v>1195</v>
      </c>
      <c r="C339" s="56" t="s">
        <v>2671</v>
      </c>
      <c r="D339" s="149" t="s">
        <v>256</v>
      </c>
      <c r="E339" s="150">
        <v>1</v>
      </c>
      <c r="F339" s="308"/>
      <c r="G339" s="280"/>
    </row>
    <row r="340" spans="1:7" ht="15" customHeight="1">
      <c r="A340" s="55"/>
      <c r="B340" s="55"/>
      <c r="C340" s="56" t="s">
        <v>2669</v>
      </c>
      <c r="D340" s="149"/>
      <c r="E340" s="150"/>
      <c r="F340" s="308"/>
      <c r="G340" s="280"/>
    </row>
    <row r="341" spans="1:7" ht="15" customHeight="1">
      <c r="A341" s="55"/>
      <c r="B341" s="55"/>
      <c r="C341" s="56" t="s">
        <v>2670</v>
      </c>
      <c r="D341" s="149"/>
      <c r="E341" s="150"/>
      <c r="F341" s="308"/>
      <c r="G341" s="280"/>
    </row>
    <row r="342" spans="1:7" ht="15" customHeight="1">
      <c r="A342" s="55"/>
      <c r="B342" s="55"/>
      <c r="C342" s="56" t="s">
        <v>2673</v>
      </c>
      <c r="D342" s="149"/>
      <c r="E342" s="150"/>
      <c r="F342" s="308"/>
      <c r="G342" s="280"/>
    </row>
    <row r="343" spans="1:7" ht="15" customHeight="1">
      <c r="A343" s="55"/>
      <c r="B343" s="55"/>
      <c r="C343" s="56"/>
      <c r="D343" s="149"/>
      <c r="E343" s="150"/>
      <c r="F343" s="308"/>
      <c r="G343" s="280"/>
    </row>
    <row r="344" spans="1:7" ht="15" customHeight="1">
      <c r="A344" s="55"/>
      <c r="B344" s="55" t="s">
        <v>1196</v>
      </c>
      <c r="C344" s="56" t="s">
        <v>2674</v>
      </c>
      <c r="D344" s="149" t="s">
        <v>256</v>
      </c>
      <c r="E344" s="150">
        <v>1</v>
      </c>
      <c r="F344" s="308"/>
      <c r="G344" s="280"/>
    </row>
    <row r="345" spans="1:7" ht="15" customHeight="1">
      <c r="A345" s="55"/>
      <c r="B345" s="55"/>
      <c r="C345" s="56" t="s">
        <v>2675</v>
      </c>
      <c r="D345" s="149"/>
      <c r="E345" s="150"/>
      <c r="F345" s="308"/>
      <c r="G345" s="280"/>
    </row>
    <row r="346" spans="1:7" ht="15" customHeight="1">
      <c r="A346" s="55"/>
      <c r="B346" s="55"/>
      <c r="C346" s="56" t="s">
        <v>2473</v>
      </c>
      <c r="D346" s="149"/>
      <c r="E346" s="150"/>
      <c r="F346" s="308"/>
      <c r="G346" s="280"/>
    </row>
    <row r="347" spans="1:7" ht="15" customHeight="1">
      <c r="A347" s="55"/>
      <c r="B347" s="55"/>
      <c r="C347" s="56"/>
      <c r="D347" s="149"/>
      <c r="E347" s="150"/>
      <c r="F347" s="308"/>
      <c r="G347" s="280"/>
    </row>
    <row r="348" spans="1:7" ht="15" customHeight="1">
      <c r="A348" s="55"/>
      <c r="B348" s="55" t="s">
        <v>1197</v>
      </c>
      <c r="C348" s="56" t="s">
        <v>2676</v>
      </c>
      <c r="D348" s="149" t="s">
        <v>256</v>
      </c>
      <c r="E348" s="150">
        <v>1</v>
      </c>
      <c r="F348" s="308"/>
      <c r="G348" s="280"/>
    </row>
    <row r="349" spans="1:7" ht="15" customHeight="1">
      <c r="A349" s="55"/>
      <c r="B349" s="55"/>
      <c r="C349" s="56" t="s">
        <v>2656</v>
      </c>
      <c r="D349" s="149"/>
      <c r="E349" s="150"/>
      <c r="F349" s="308"/>
      <c r="G349" s="280"/>
    </row>
    <row r="350" spans="1:7" ht="15" customHeight="1">
      <c r="A350" s="55"/>
      <c r="B350" s="55"/>
      <c r="C350" s="56" t="s">
        <v>2665</v>
      </c>
      <c r="D350" s="149"/>
      <c r="E350" s="150"/>
      <c r="F350" s="308"/>
      <c r="G350" s="280"/>
    </row>
    <row r="351" spans="1:7" ht="15" customHeight="1">
      <c r="A351" s="55"/>
      <c r="B351" s="55"/>
      <c r="C351" s="56"/>
      <c r="D351" s="149"/>
      <c r="E351" s="150"/>
      <c r="F351" s="308"/>
      <c r="G351" s="280"/>
    </row>
    <row r="352" spans="1:7" ht="15" customHeight="1">
      <c r="A352" s="55"/>
      <c r="B352" s="55" t="s">
        <v>1198</v>
      </c>
      <c r="C352" s="56" t="s">
        <v>2677</v>
      </c>
      <c r="D352" s="149" t="s">
        <v>256</v>
      </c>
      <c r="E352" s="150">
        <v>2</v>
      </c>
      <c r="F352" s="308"/>
      <c r="G352" s="280"/>
    </row>
    <row r="353" spans="1:7" ht="15" customHeight="1">
      <c r="A353" s="55"/>
      <c r="B353" s="55"/>
      <c r="C353" s="56" t="s">
        <v>2678</v>
      </c>
      <c r="D353" s="149"/>
      <c r="E353" s="150"/>
      <c r="F353" s="308"/>
      <c r="G353" s="280"/>
    </row>
    <row r="354" spans="1:7" ht="15" customHeight="1">
      <c r="A354" s="55"/>
      <c r="B354" s="55"/>
      <c r="C354" s="56" t="s">
        <v>2473</v>
      </c>
      <c r="D354" s="149"/>
      <c r="E354" s="150"/>
      <c r="F354" s="308"/>
      <c r="G354" s="280"/>
    </row>
    <row r="355" spans="1:7" ht="15" customHeight="1">
      <c r="A355" s="55"/>
      <c r="B355" s="55"/>
      <c r="C355" s="56"/>
      <c r="D355" s="149"/>
      <c r="E355" s="150"/>
      <c r="F355" s="308"/>
      <c r="G355" s="280"/>
    </row>
    <row r="356" spans="1:7" s="50" customFormat="1" ht="15" customHeight="1">
      <c r="A356" s="54"/>
      <c r="B356" s="55" t="s">
        <v>528</v>
      </c>
      <c r="C356" s="56" t="s">
        <v>2625</v>
      </c>
      <c r="D356" s="147"/>
      <c r="E356" s="148"/>
      <c r="F356" s="308"/>
      <c r="G356" s="280"/>
    </row>
    <row r="357" spans="1:7" s="50" customFormat="1" ht="15" customHeight="1">
      <c r="A357" s="54"/>
      <c r="B357" s="55"/>
      <c r="C357" s="56" t="s">
        <v>2626</v>
      </c>
      <c r="D357" s="147"/>
      <c r="E357" s="148"/>
      <c r="F357" s="308"/>
      <c r="G357" s="280"/>
    </row>
    <row r="358" spans="1:7" s="50" customFormat="1" ht="15" customHeight="1">
      <c r="A358" s="54"/>
      <c r="B358" s="54"/>
      <c r="C358" s="53"/>
      <c r="D358" s="147"/>
      <c r="E358" s="148"/>
      <c r="F358" s="308"/>
      <c r="G358" s="280"/>
    </row>
    <row r="359" spans="1:7" ht="15" customHeight="1">
      <c r="A359" s="55"/>
      <c r="B359" s="55" t="s">
        <v>1199</v>
      </c>
      <c r="C359" s="56" t="s">
        <v>2539</v>
      </c>
      <c r="D359" s="149" t="s">
        <v>256</v>
      </c>
      <c r="E359" s="150">
        <v>2</v>
      </c>
      <c r="F359" s="308"/>
      <c r="G359" s="280"/>
    </row>
    <row r="360" spans="1:7" ht="15" customHeight="1">
      <c r="A360" s="55"/>
      <c r="B360" s="55"/>
      <c r="C360" s="56" t="s">
        <v>2678</v>
      </c>
      <c r="D360" s="149"/>
      <c r="E360" s="150"/>
      <c r="F360" s="308"/>
      <c r="G360" s="280"/>
    </row>
    <row r="361" spans="1:7" ht="15" customHeight="1">
      <c r="A361" s="55"/>
      <c r="B361" s="55"/>
      <c r="C361" s="56" t="s">
        <v>2245</v>
      </c>
      <c r="D361" s="149"/>
      <c r="E361" s="150"/>
      <c r="F361" s="308"/>
      <c r="G361" s="280"/>
    </row>
    <row r="362" spans="1:7" ht="15" customHeight="1">
      <c r="A362" s="55"/>
      <c r="B362" s="55"/>
      <c r="C362" s="56"/>
      <c r="D362" s="149"/>
      <c r="E362" s="150"/>
      <c r="F362" s="308"/>
      <c r="G362" s="280"/>
    </row>
    <row r="363" spans="1:7" ht="15" customHeight="1">
      <c r="A363" s="55"/>
      <c r="B363" s="55" t="s">
        <v>1200</v>
      </c>
      <c r="C363" s="56" t="s">
        <v>2680</v>
      </c>
      <c r="D363" s="149" t="s">
        <v>256</v>
      </c>
      <c r="E363" s="150">
        <v>2</v>
      </c>
      <c r="F363" s="308"/>
      <c r="G363" s="280"/>
    </row>
    <row r="364" spans="1:7" ht="15" customHeight="1">
      <c r="A364" s="55"/>
      <c r="B364" s="55"/>
      <c r="C364" s="56" t="s">
        <v>2679</v>
      </c>
      <c r="D364" s="149"/>
      <c r="E364" s="150"/>
      <c r="F364" s="308"/>
      <c r="G364" s="280"/>
    </row>
    <row r="365" spans="1:7" ht="15" customHeight="1">
      <c r="A365" s="55"/>
      <c r="B365" s="55"/>
      <c r="C365" s="56" t="s">
        <v>2681</v>
      </c>
      <c r="D365" s="149"/>
      <c r="E365" s="150"/>
      <c r="F365" s="308"/>
      <c r="G365" s="280"/>
    </row>
    <row r="366" spans="1:7" ht="15" customHeight="1">
      <c r="A366" s="55"/>
      <c r="B366" s="55"/>
      <c r="C366" s="56"/>
      <c r="D366" s="149"/>
      <c r="E366" s="150"/>
      <c r="F366" s="308"/>
      <c r="G366" s="280"/>
    </row>
    <row r="367" spans="1:7" ht="15" customHeight="1">
      <c r="A367" s="55"/>
      <c r="B367" s="55" t="s">
        <v>1201</v>
      </c>
      <c r="C367" s="56" t="s">
        <v>2682</v>
      </c>
      <c r="D367" s="149" t="s">
        <v>433</v>
      </c>
      <c r="E367" s="150">
        <v>2</v>
      </c>
      <c r="F367" s="308"/>
      <c r="G367" s="280"/>
    </row>
    <row r="368" spans="1:7" ht="15" customHeight="1">
      <c r="A368" s="55"/>
      <c r="B368" s="55"/>
      <c r="C368" s="56" t="s">
        <v>2656</v>
      </c>
      <c r="D368" s="149"/>
      <c r="E368" s="150"/>
      <c r="F368" s="308"/>
      <c r="G368" s="280"/>
    </row>
    <row r="369" spans="1:7" ht="15" customHeight="1">
      <c r="A369" s="55"/>
      <c r="B369" s="55"/>
      <c r="C369" s="56" t="s">
        <v>2683</v>
      </c>
      <c r="D369" s="149"/>
      <c r="E369" s="150"/>
      <c r="F369" s="308"/>
      <c r="G369" s="280"/>
    </row>
    <row r="370" spans="1:7" ht="15" customHeight="1">
      <c r="A370" s="55"/>
      <c r="B370" s="55"/>
      <c r="C370" s="56"/>
      <c r="D370" s="149"/>
      <c r="E370" s="150"/>
      <c r="F370" s="308"/>
      <c r="G370" s="280"/>
    </row>
    <row r="371" spans="1:7" ht="15" customHeight="1">
      <c r="A371" s="55"/>
      <c r="B371" s="55" t="s">
        <v>1202</v>
      </c>
      <c r="C371" s="56" t="s">
        <v>2685</v>
      </c>
      <c r="D371" s="149" t="s">
        <v>256</v>
      </c>
      <c r="E371" s="150">
        <v>1</v>
      </c>
      <c r="F371" s="308"/>
      <c r="G371" s="280"/>
    </row>
    <row r="372" spans="1:7" ht="15" customHeight="1">
      <c r="A372" s="55"/>
      <c r="B372" s="55"/>
      <c r="C372" s="56" t="s">
        <v>2686</v>
      </c>
      <c r="D372" s="149"/>
      <c r="E372" s="150"/>
      <c r="F372" s="280"/>
      <c r="G372" s="280"/>
    </row>
    <row r="373" spans="1:7" ht="15" customHeight="1">
      <c r="A373" s="55"/>
      <c r="B373" s="55"/>
      <c r="C373" s="56" t="s">
        <v>2684</v>
      </c>
      <c r="D373" s="149"/>
      <c r="E373" s="150"/>
      <c r="F373" s="280"/>
      <c r="G373" s="280"/>
    </row>
    <row r="374" spans="1:7" ht="15" customHeight="1">
      <c r="A374" s="55"/>
      <c r="B374" s="55"/>
      <c r="C374" s="56" t="s">
        <v>2687</v>
      </c>
      <c r="D374" s="149"/>
      <c r="E374" s="150"/>
      <c r="F374" s="280"/>
      <c r="G374" s="280"/>
    </row>
    <row r="375" spans="1:7" ht="15" customHeight="1">
      <c r="A375" s="55"/>
      <c r="B375" s="55"/>
      <c r="C375" s="56" t="s">
        <v>2672</v>
      </c>
      <c r="D375" s="149"/>
      <c r="E375" s="150"/>
      <c r="F375" s="280"/>
      <c r="G375" s="280"/>
    </row>
    <row r="376" spans="1:7" ht="15" customHeight="1">
      <c r="A376" s="55"/>
      <c r="B376" s="55"/>
      <c r="C376" s="56"/>
      <c r="D376" s="149"/>
      <c r="E376" s="150"/>
      <c r="F376" s="280"/>
      <c r="G376" s="280"/>
    </row>
    <row r="377" spans="1:7" ht="15" customHeight="1">
      <c r="A377" s="55"/>
      <c r="B377" s="55" t="s">
        <v>1203</v>
      </c>
      <c r="C377" s="56" t="s">
        <v>2688</v>
      </c>
      <c r="D377" s="149" t="s">
        <v>256</v>
      </c>
      <c r="E377" s="150">
        <v>2</v>
      </c>
      <c r="F377" s="308"/>
      <c r="G377" s="280"/>
    </row>
    <row r="378" spans="1:7" ht="15" customHeight="1">
      <c r="A378" s="55"/>
      <c r="B378" s="55"/>
      <c r="C378" s="56" t="s">
        <v>2661</v>
      </c>
      <c r="D378" s="149"/>
      <c r="E378" s="150"/>
      <c r="F378" s="308"/>
      <c r="G378" s="280"/>
    </row>
    <row r="379" spans="1:7" ht="15" customHeight="1">
      <c r="A379" s="55"/>
      <c r="B379" s="55"/>
      <c r="C379" s="56" t="s">
        <v>2245</v>
      </c>
      <c r="D379" s="149"/>
      <c r="E379" s="150"/>
      <c r="F379" s="308"/>
      <c r="G379" s="280"/>
    </row>
    <row r="380" spans="1:7" ht="15" customHeight="1">
      <c r="A380" s="55"/>
      <c r="B380" s="55"/>
      <c r="C380" s="56"/>
      <c r="D380" s="149"/>
      <c r="E380" s="150"/>
      <c r="F380" s="308"/>
      <c r="G380" s="280"/>
    </row>
    <row r="381" spans="1:7" ht="15" customHeight="1">
      <c r="A381" s="55"/>
      <c r="B381" s="55" t="s">
        <v>1204</v>
      </c>
      <c r="C381" s="56" t="s">
        <v>2689</v>
      </c>
      <c r="D381" s="149" t="s">
        <v>256</v>
      </c>
      <c r="E381" s="150">
        <v>1</v>
      </c>
      <c r="F381" s="308"/>
      <c r="G381" s="280"/>
    </row>
    <row r="382" spans="1:7" ht="15" customHeight="1">
      <c r="A382" s="55"/>
      <c r="B382" s="55"/>
      <c r="C382" s="56" t="s">
        <v>2656</v>
      </c>
      <c r="D382" s="149"/>
      <c r="E382" s="150"/>
      <c r="F382" s="280"/>
      <c r="G382" s="280"/>
    </row>
    <row r="383" spans="1:7" ht="15" customHeight="1">
      <c r="A383" s="55"/>
      <c r="B383" s="55"/>
      <c r="C383" s="56" t="s">
        <v>2690</v>
      </c>
      <c r="D383" s="149"/>
      <c r="E383" s="150"/>
      <c r="F383" s="280"/>
      <c r="G383" s="280"/>
    </row>
    <row r="384" spans="1:7" ht="15" customHeight="1">
      <c r="A384" s="55"/>
      <c r="B384" s="55"/>
      <c r="C384" s="56"/>
      <c r="D384" s="149"/>
      <c r="E384" s="150"/>
      <c r="F384" s="280"/>
      <c r="G384" s="280"/>
    </row>
    <row r="385" spans="1:7" ht="15" customHeight="1">
      <c r="A385" s="55"/>
      <c r="B385" s="55" t="s">
        <v>1205</v>
      </c>
      <c r="C385" s="56" t="s">
        <v>2691</v>
      </c>
      <c r="D385" s="149" t="s">
        <v>433</v>
      </c>
      <c r="E385" s="150">
        <v>1</v>
      </c>
      <c r="F385" s="308"/>
      <c r="G385" s="280"/>
    </row>
    <row r="386" spans="1:7" ht="15" customHeight="1">
      <c r="A386" s="55"/>
      <c r="B386" s="55"/>
      <c r="C386" s="56" t="s">
        <v>2245</v>
      </c>
      <c r="D386" s="149"/>
      <c r="E386" s="150"/>
      <c r="F386" s="308"/>
      <c r="G386" s="280"/>
    </row>
    <row r="387" spans="1:7" ht="15" customHeight="1">
      <c r="A387" s="55"/>
      <c r="B387" s="55"/>
      <c r="C387" s="56"/>
      <c r="D387" s="149"/>
      <c r="E387" s="150"/>
      <c r="F387" s="308"/>
      <c r="G387" s="280"/>
    </row>
    <row r="388" spans="1:7" ht="15" customHeight="1">
      <c r="A388" s="55"/>
      <c r="B388" s="55" t="s">
        <v>1206</v>
      </c>
      <c r="C388" s="56" t="s">
        <v>2692</v>
      </c>
      <c r="D388" s="149" t="s">
        <v>433</v>
      </c>
      <c r="E388" s="150">
        <v>1</v>
      </c>
      <c r="F388" s="308"/>
      <c r="G388" s="280"/>
    </row>
    <row r="389" spans="1:7" ht="15" customHeight="1">
      <c r="A389" s="55"/>
      <c r="B389" s="55"/>
      <c r="C389" s="56" t="s">
        <v>2245</v>
      </c>
      <c r="D389" s="149"/>
      <c r="E389" s="150"/>
      <c r="F389" s="280"/>
      <c r="G389" s="280"/>
    </row>
    <row r="390" spans="1:7" ht="15" customHeight="1">
      <c r="A390" s="55"/>
      <c r="B390" s="55"/>
      <c r="C390" s="56"/>
      <c r="D390" s="149"/>
      <c r="E390" s="150"/>
      <c r="F390" s="280"/>
      <c r="G390" s="280"/>
    </row>
    <row r="391" spans="1:7" ht="15" customHeight="1">
      <c r="A391" s="55"/>
      <c r="B391" s="55"/>
      <c r="C391" s="56"/>
      <c r="D391" s="149"/>
      <c r="E391" s="150"/>
      <c r="F391" s="280"/>
      <c r="G391" s="280"/>
    </row>
    <row r="392" spans="1:7" ht="15" customHeight="1">
      <c r="A392" s="55"/>
      <c r="B392" s="55"/>
      <c r="C392" s="56"/>
      <c r="D392" s="149"/>
      <c r="E392" s="150"/>
      <c r="F392" s="280"/>
      <c r="G392" s="280"/>
    </row>
    <row r="393" spans="1:7" s="162" customFormat="1" ht="25.05" customHeight="1">
      <c r="A393" s="157"/>
      <c r="B393" s="157" t="s">
        <v>2056</v>
      </c>
      <c r="C393" s="166"/>
      <c r="D393" s="167"/>
      <c r="E393" s="168"/>
      <c r="F393" s="307"/>
      <c r="G393" s="310"/>
    </row>
    <row r="394" spans="1:7" s="50" customFormat="1" ht="15" customHeight="1">
      <c r="A394" s="66" t="str">
        <f>$A$1</f>
        <v>Part C - Section 7 - PRV, NRV and FM chamber: Node NA4, NB11, NC26, NC25</v>
      </c>
      <c r="B394" s="59"/>
      <c r="C394" s="60"/>
      <c r="D394" s="135"/>
      <c r="E394" s="136"/>
      <c r="F394" s="170"/>
      <c r="G394" s="171"/>
    </row>
    <row r="395" spans="1:7" s="50" customFormat="1" ht="15" customHeight="1">
      <c r="A395" s="61"/>
      <c r="B395" s="62"/>
      <c r="C395" s="63"/>
      <c r="D395" s="139"/>
      <c r="E395" s="140"/>
      <c r="F395" s="371" t="s">
        <v>2407</v>
      </c>
      <c r="G395" s="372"/>
    </row>
    <row r="396" spans="1:7" s="50" customFormat="1" ht="15" customHeight="1">
      <c r="A396" s="67" t="s">
        <v>7</v>
      </c>
      <c r="B396" s="67" t="s">
        <v>8</v>
      </c>
      <c r="C396" s="68" t="s">
        <v>9</v>
      </c>
      <c r="D396" s="143" t="s">
        <v>10</v>
      </c>
      <c r="E396" s="143" t="s">
        <v>11</v>
      </c>
      <c r="F396" s="144" t="s">
        <v>248</v>
      </c>
      <c r="G396" s="144" t="s">
        <v>12</v>
      </c>
    </row>
    <row r="397" spans="1:7" s="50" customFormat="1" ht="15" customHeight="1">
      <c r="A397" s="69" t="s">
        <v>2055</v>
      </c>
      <c r="B397" s="69" t="s">
        <v>13</v>
      </c>
      <c r="C397" s="70"/>
      <c r="D397" s="145"/>
      <c r="E397" s="145"/>
      <c r="F397" s="146"/>
      <c r="G397" s="146"/>
    </row>
    <row r="398" spans="1:7" s="162" customFormat="1" ht="25.05" customHeight="1">
      <c r="A398" s="157"/>
      <c r="B398" s="157" t="s">
        <v>2057</v>
      </c>
      <c r="C398" s="166"/>
      <c r="D398" s="167"/>
      <c r="E398" s="168"/>
      <c r="F398" s="307"/>
      <c r="G398" s="310"/>
    </row>
    <row r="399" spans="1:7" ht="15" customHeight="1">
      <c r="A399" s="55"/>
      <c r="B399" s="55"/>
      <c r="C399" s="56"/>
      <c r="D399" s="149"/>
      <c r="E399" s="150"/>
      <c r="F399" s="280"/>
      <c r="G399" s="280"/>
    </row>
    <row r="400" spans="1:7" ht="15" customHeight="1">
      <c r="A400" s="55"/>
      <c r="B400" s="55" t="s">
        <v>1207</v>
      </c>
      <c r="C400" s="56" t="s">
        <v>2693</v>
      </c>
      <c r="D400" s="149" t="s">
        <v>256</v>
      </c>
      <c r="E400" s="150">
        <v>1</v>
      </c>
      <c r="F400" s="308"/>
      <c r="G400" s="280"/>
    </row>
    <row r="401" spans="1:7" ht="15" customHeight="1">
      <c r="A401" s="55"/>
      <c r="B401" s="55"/>
      <c r="C401" s="56" t="s">
        <v>2656</v>
      </c>
      <c r="D401" s="149"/>
      <c r="E401" s="150"/>
      <c r="F401" s="308"/>
      <c r="G401" s="280"/>
    </row>
    <row r="402" spans="1:7" ht="15" customHeight="1">
      <c r="A402" s="55"/>
      <c r="B402" s="55"/>
      <c r="C402" s="56" t="s">
        <v>2690</v>
      </c>
      <c r="D402" s="149"/>
      <c r="E402" s="150"/>
      <c r="F402" s="308"/>
      <c r="G402" s="280"/>
    </row>
    <row r="403" spans="1:7" ht="15" customHeight="1">
      <c r="A403" s="55"/>
      <c r="B403" s="55"/>
      <c r="C403" s="56"/>
      <c r="D403" s="149"/>
      <c r="E403" s="150"/>
      <c r="F403" s="308"/>
      <c r="G403" s="280"/>
    </row>
    <row r="404" spans="1:7" ht="15" customHeight="1">
      <c r="A404" s="55"/>
      <c r="B404" s="55" t="s">
        <v>1208</v>
      </c>
      <c r="C404" s="56" t="s">
        <v>2694</v>
      </c>
      <c r="D404" s="149" t="s">
        <v>256</v>
      </c>
      <c r="E404" s="150">
        <v>1</v>
      </c>
      <c r="F404" s="308"/>
      <c r="G404" s="280"/>
    </row>
    <row r="405" spans="1:7" ht="15" customHeight="1">
      <c r="A405" s="55"/>
      <c r="B405" s="55"/>
      <c r="C405" s="56" t="s">
        <v>2656</v>
      </c>
      <c r="D405" s="149"/>
      <c r="E405" s="150"/>
      <c r="F405" s="308"/>
      <c r="G405" s="280"/>
    </row>
    <row r="406" spans="1:7" ht="15" customHeight="1">
      <c r="A406" s="55"/>
      <c r="B406" s="55"/>
      <c r="C406" s="56" t="s">
        <v>2690</v>
      </c>
      <c r="D406" s="149"/>
      <c r="E406" s="150"/>
      <c r="F406" s="308"/>
      <c r="G406" s="280"/>
    </row>
    <row r="407" spans="1:7" ht="15" customHeight="1">
      <c r="A407" s="55"/>
      <c r="B407" s="55"/>
      <c r="C407" s="56"/>
      <c r="D407" s="149"/>
      <c r="E407" s="150"/>
      <c r="F407" s="308"/>
      <c r="G407" s="280"/>
    </row>
    <row r="408" spans="1:7" ht="15" customHeight="1">
      <c r="A408" s="55"/>
      <c r="B408" s="55" t="s">
        <v>1209</v>
      </c>
      <c r="C408" s="56" t="s">
        <v>2696</v>
      </c>
      <c r="D408" s="149" t="s">
        <v>256</v>
      </c>
      <c r="E408" s="150">
        <v>1</v>
      </c>
      <c r="F408" s="308"/>
      <c r="G408" s="280"/>
    </row>
    <row r="409" spans="1:7" ht="15" customHeight="1">
      <c r="A409" s="55"/>
      <c r="B409" s="55"/>
      <c r="C409" s="56" t="s">
        <v>2695</v>
      </c>
      <c r="D409" s="149"/>
      <c r="E409" s="150"/>
      <c r="F409" s="308"/>
      <c r="G409" s="280"/>
    </row>
    <row r="410" spans="1:7" ht="15" customHeight="1">
      <c r="A410" s="55"/>
      <c r="B410" s="55"/>
      <c r="C410" s="56" t="s">
        <v>2699</v>
      </c>
      <c r="D410" s="149"/>
      <c r="E410" s="150"/>
      <c r="F410" s="308"/>
      <c r="G410" s="280"/>
    </row>
    <row r="411" spans="1:7" ht="15" customHeight="1">
      <c r="A411" s="55"/>
      <c r="B411" s="55"/>
      <c r="C411" s="56" t="s">
        <v>2690</v>
      </c>
      <c r="D411" s="149"/>
      <c r="E411" s="150"/>
      <c r="F411" s="308"/>
      <c r="G411" s="280"/>
    </row>
    <row r="412" spans="1:7" ht="15" customHeight="1">
      <c r="A412" s="55"/>
      <c r="B412" s="55"/>
      <c r="C412" s="56"/>
      <c r="D412" s="149"/>
      <c r="E412" s="150"/>
      <c r="F412" s="308"/>
      <c r="G412" s="280"/>
    </row>
    <row r="413" spans="1:7" ht="15" customHeight="1">
      <c r="A413" s="55"/>
      <c r="B413" s="55" t="s">
        <v>1210</v>
      </c>
      <c r="C413" s="56" t="s">
        <v>2697</v>
      </c>
      <c r="D413" s="149" t="s">
        <v>256</v>
      </c>
      <c r="E413" s="150">
        <v>2</v>
      </c>
      <c r="F413" s="308"/>
      <c r="G413" s="280"/>
    </row>
    <row r="414" spans="1:7" ht="15" customHeight="1">
      <c r="A414" s="55"/>
      <c r="B414" s="55"/>
      <c r="C414" s="56" t="s">
        <v>2417</v>
      </c>
      <c r="D414" s="149"/>
      <c r="E414" s="150"/>
      <c r="F414" s="308"/>
      <c r="G414" s="280"/>
    </row>
    <row r="415" spans="1:7" ht="15" customHeight="1">
      <c r="A415" s="55"/>
      <c r="B415" s="55"/>
      <c r="C415" s="56"/>
      <c r="D415" s="149"/>
      <c r="E415" s="150"/>
      <c r="F415" s="308"/>
      <c r="G415" s="280"/>
    </row>
    <row r="416" spans="1:7" ht="15" customHeight="1">
      <c r="A416" s="55"/>
      <c r="B416" s="55" t="s">
        <v>1211</v>
      </c>
      <c r="C416" s="56" t="s">
        <v>2698</v>
      </c>
      <c r="D416" s="149" t="s">
        <v>256</v>
      </c>
      <c r="E416" s="150">
        <v>1</v>
      </c>
      <c r="F416" s="308"/>
      <c r="G416" s="280"/>
    </row>
    <row r="417" spans="1:7" ht="15" customHeight="1">
      <c r="A417" s="55"/>
      <c r="B417" s="55"/>
      <c r="C417" s="56" t="s">
        <v>2700</v>
      </c>
      <c r="D417" s="149"/>
      <c r="E417" s="150"/>
      <c r="F417" s="308"/>
      <c r="G417" s="280"/>
    </row>
    <row r="418" spans="1:7" ht="15" customHeight="1">
      <c r="A418" s="55"/>
      <c r="B418" s="55"/>
      <c r="C418" s="56" t="s">
        <v>2690</v>
      </c>
      <c r="D418" s="149"/>
      <c r="E418" s="150"/>
      <c r="F418" s="308"/>
      <c r="G418" s="280"/>
    </row>
    <row r="419" spans="1:7" ht="15" customHeight="1">
      <c r="A419" s="55"/>
      <c r="B419" s="55"/>
      <c r="C419" s="56"/>
      <c r="D419" s="149"/>
      <c r="E419" s="150"/>
      <c r="F419" s="308"/>
      <c r="G419" s="280"/>
    </row>
    <row r="420" spans="1:7" ht="15" customHeight="1">
      <c r="A420" s="55"/>
      <c r="B420" s="55" t="s">
        <v>1212</v>
      </c>
      <c r="C420" s="56" t="s">
        <v>2701</v>
      </c>
      <c r="D420" s="149" t="s">
        <v>433</v>
      </c>
      <c r="E420" s="150">
        <v>1</v>
      </c>
      <c r="F420" s="308"/>
      <c r="G420" s="280"/>
    </row>
    <row r="421" spans="1:7" ht="15" customHeight="1">
      <c r="A421" s="55"/>
      <c r="B421" s="55"/>
      <c r="C421" s="56" t="s">
        <v>2300</v>
      </c>
      <c r="D421" s="149"/>
      <c r="E421" s="150"/>
      <c r="F421" s="308"/>
      <c r="G421" s="280"/>
    </row>
    <row r="422" spans="1:7" ht="15" customHeight="1">
      <c r="A422" s="55"/>
      <c r="B422" s="55"/>
      <c r="C422" s="56"/>
      <c r="D422" s="149"/>
      <c r="E422" s="150"/>
      <c r="F422" s="308"/>
      <c r="G422" s="280"/>
    </row>
    <row r="423" spans="1:7" ht="15" customHeight="1">
      <c r="A423" s="55"/>
      <c r="B423" s="55" t="s">
        <v>1213</v>
      </c>
      <c r="C423" s="56" t="s">
        <v>2702</v>
      </c>
      <c r="D423" s="149" t="s">
        <v>433</v>
      </c>
      <c r="E423" s="150">
        <v>1</v>
      </c>
      <c r="F423" s="308"/>
      <c r="G423" s="280"/>
    </row>
    <row r="424" spans="1:7" ht="15" customHeight="1">
      <c r="A424" s="55"/>
      <c r="B424" s="55"/>
      <c r="C424" s="56" t="s">
        <v>2300</v>
      </c>
      <c r="D424" s="149"/>
      <c r="E424" s="150"/>
      <c r="F424" s="308"/>
      <c r="G424" s="280"/>
    </row>
    <row r="425" spans="1:7" ht="15" customHeight="1">
      <c r="A425" s="55"/>
      <c r="B425" s="55"/>
      <c r="C425" s="56"/>
      <c r="D425" s="149"/>
      <c r="E425" s="150"/>
      <c r="F425" s="308"/>
      <c r="G425" s="280"/>
    </row>
    <row r="426" spans="1:7" ht="15" customHeight="1">
      <c r="A426" s="55"/>
      <c r="B426" s="55" t="s">
        <v>1214</v>
      </c>
      <c r="C426" s="56" t="s">
        <v>2703</v>
      </c>
      <c r="D426" s="149" t="s">
        <v>256</v>
      </c>
      <c r="E426" s="150">
        <v>1</v>
      </c>
      <c r="F426" s="308"/>
      <c r="G426" s="280"/>
    </row>
    <row r="427" spans="1:7" ht="15" customHeight="1">
      <c r="A427" s="55"/>
      <c r="B427" s="55"/>
      <c r="C427" s="56" t="s">
        <v>2704</v>
      </c>
      <c r="D427" s="149"/>
      <c r="E427" s="150"/>
      <c r="F427" s="308"/>
      <c r="G427" s="280"/>
    </row>
    <row r="428" spans="1:7" ht="15" customHeight="1">
      <c r="A428" s="55"/>
      <c r="B428" s="55"/>
      <c r="C428" s="56" t="s">
        <v>2245</v>
      </c>
      <c r="D428" s="149"/>
      <c r="E428" s="150"/>
      <c r="F428" s="308"/>
      <c r="G428" s="280"/>
    </row>
    <row r="429" spans="1:7" ht="15" customHeight="1">
      <c r="A429" s="55"/>
      <c r="B429" s="55"/>
      <c r="C429" s="56"/>
      <c r="D429" s="149"/>
      <c r="E429" s="150"/>
      <c r="F429" s="308"/>
      <c r="G429" s="280"/>
    </row>
    <row r="430" spans="1:7" ht="15" customHeight="1">
      <c r="A430" s="55"/>
      <c r="B430" s="55" t="s">
        <v>1215</v>
      </c>
      <c r="C430" s="56" t="s">
        <v>2705</v>
      </c>
      <c r="D430" s="149" t="s">
        <v>256</v>
      </c>
      <c r="E430" s="150">
        <v>1</v>
      </c>
      <c r="F430" s="308"/>
      <c r="G430" s="280"/>
    </row>
    <row r="431" spans="1:7" ht="15" customHeight="1">
      <c r="A431" s="55"/>
      <c r="B431" s="55"/>
      <c r="C431" s="56" t="s">
        <v>2704</v>
      </c>
      <c r="D431" s="149"/>
      <c r="E431" s="150"/>
      <c r="F431" s="308"/>
      <c r="G431" s="280"/>
    </row>
    <row r="432" spans="1:7" ht="15" customHeight="1">
      <c r="A432" s="55"/>
      <c r="B432" s="55"/>
      <c r="C432" s="56" t="s">
        <v>2690</v>
      </c>
      <c r="D432" s="149"/>
      <c r="E432" s="150"/>
      <c r="F432" s="308"/>
      <c r="G432" s="280"/>
    </row>
    <row r="433" spans="1:7" ht="15" customHeight="1">
      <c r="A433" s="55"/>
      <c r="B433" s="55"/>
      <c r="C433" s="56"/>
      <c r="D433" s="149"/>
      <c r="E433" s="150"/>
      <c r="F433" s="308"/>
      <c r="G433" s="280"/>
    </row>
    <row r="434" spans="1:7" ht="15" customHeight="1">
      <c r="A434" s="55"/>
      <c r="B434" s="55" t="s">
        <v>1216</v>
      </c>
      <c r="C434" s="56" t="s">
        <v>2706</v>
      </c>
      <c r="D434" s="149" t="s">
        <v>256</v>
      </c>
      <c r="E434" s="150">
        <v>1</v>
      </c>
      <c r="F434" s="308"/>
      <c r="G434" s="280"/>
    </row>
    <row r="435" spans="1:7" ht="15" customHeight="1">
      <c r="A435" s="55"/>
      <c r="B435" s="55"/>
      <c r="C435" s="56" t="s">
        <v>2707</v>
      </c>
      <c r="D435" s="149"/>
      <c r="E435" s="150"/>
      <c r="F435" s="308"/>
      <c r="G435" s="280"/>
    </row>
    <row r="436" spans="1:7" ht="15" customHeight="1">
      <c r="A436" s="55"/>
      <c r="B436" s="55"/>
      <c r="C436" s="56" t="s">
        <v>2245</v>
      </c>
      <c r="D436" s="149"/>
      <c r="E436" s="150"/>
      <c r="F436" s="308"/>
      <c r="G436" s="280"/>
    </row>
    <row r="437" spans="1:7" ht="15" customHeight="1">
      <c r="A437" s="55"/>
      <c r="B437" s="55"/>
      <c r="C437" s="56"/>
      <c r="D437" s="149"/>
      <c r="E437" s="150"/>
      <c r="F437" s="308"/>
      <c r="G437" s="280"/>
    </row>
    <row r="438" spans="1:7" ht="15" customHeight="1">
      <c r="A438" s="55"/>
      <c r="B438" s="55" t="s">
        <v>1217</v>
      </c>
      <c r="C438" s="56" t="s">
        <v>2708</v>
      </c>
      <c r="D438" s="149" t="s">
        <v>256</v>
      </c>
      <c r="E438" s="150">
        <v>1</v>
      </c>
      <c r="F438" s="308"/>
      <c r="G438" s="280"/>
    </row>
    <row r="439" spans="1:7" ht="15" customHeight="1">
      <c r="A439" s="55"/>
      <c r="B439" s="55"/>
      <c r="C439" s="56" t="s">
        <v>2245</v>
      </c>
      <c r="D439" s="149"/>
      <c r="E439" s="150"/>
      <c r="F439" s="308"/>
      <c r="G439" s="280"/>
    </row>
    <row r="440" spans="1:7" ht="15" customHeight="1">
      <c r="A440" s="55"/>
      <c r="B440" s="55"/>
      <c r="C440" s="56"/>
      <c r="D440" s="149"/>
      <c r="E440" s="150"/>
      <c r="F440" s="308"/>
      <c r="G440" s="280"/>
    </row>
    <row r="441" spans="1:7" ht="15" customHeight="1">
      <c r="A441" s="55"/>
      <c r="B441" s="55" t="s">
        <v>1218</v>
      </c>
      <c r="C441" s="56" t="s">
        <v>2709</v>
      </c>
      <c r="D441" s="149" t="s">
        <v>256</v>
      </c>
      <c r="E441" s="150">
        <v>1</v>
      </c>
      <c r="F441" s="308"/>
      <c r="G441" s="280"/>
    </row>
    <row r="442" spans="1:7" ht="15" customHeight="1">
      <c r="A442" s="55"/>
      <c r="B442" s="55"/>
      <c r="C442" s="56" t="s">
        <v>2245</v>
      </c>
      <c r="D442" s="149"/>
      <c r="E442" s="150"/>
      <c r="F442" s="308"/>
      <c r="G442" s="280"/>
    </row>
    <row r="443" spans="1:7" ht="15" customHeight="1">
      <c r="A443" s="55"/>
      <c r="B443" s="55"/>
      <c r="C443" s="56"/>
      <c r="D443" s="149"/>
      <c r="E443" s="150"/>
      <c r="F443" s="308"/>
      <c r="G443" s="280"/>
    </row>
    <row r="444" spans="1:7" ht="15" customHeight="1">
      <c r="A444" s="55"/>
      <c r="B444" s="55" t="s">
        <v>530</v>
      </c>
      <c r="C444" s="56" t="s">
        <v>2710</v>
      </c>
      <c r="D444" s="147"/>
      <c r="E444" s="148"/>
      <c r="F444" s="308"/>
      <c r="G444" s="280"/>
    </row>
    <row r="445" spans="1:7" ht="15" customHeight="1">
      <c r="A445" s="55"/>
      <c r="B445" s="55"/>
      <c r="C445" s="56" t="s">
        <v>2711</v>
      </c>
      <c r="D445" s="147"/>
      <c r="E445" s="148"/>
      <c r="F445" s="308"/>
      <c r="G445" s="280"/>
    </row>
    <row r="446" spans="1:7" ht="15" customHeight="1">
      <c r="A446" s="55"/>
      <c r="B446" s="54"/>
      <c r="C446" s="53"/>
      <c r="D446" s="147"/>
      <c r="E446" s="148"/>
      <c r="F446" s="308"/>
      <c r="G446" s="280"/>
    </row>
    <row r="447" spans="1:7" ht="15" customHeight="1">
      <c r="A447" s="55"/>
      <c r="B447" s="55" t="s">
        <v>1219</v>
      </c>
      <c r="C447" s="56" t="s">
        <v>2712</v>
      </c>
      <c r="D447" s="149" t="s">
        <v>256</v>
      </c>
      <c r="E447" s="150">
        <v>2</v>
      </c>
      <c r="F447" s="308"/>
      <c r="G447" s="280"/>
    </row>
    <row r="448" spans="1:7" ht="15" customHeight="1">
      <c r="A448" s="55"/>
      <c r="B448" s="55"/>
      <c r="C448" s="56" t="s">
        <v>2668</v>
      </c>
      <c r="D448" s="149"/>
      <c r="E448" s="150"/>
      <c r="F448" s="308"/>
      <c r="G448" s="280"/>
    </row>
    <row r="449" spans="1:7" ht="15" customHeight="1">
      <c r="A449" s="55"/>
      <c r="B449" s="55"/>
      <c r="C449" s="56" t="s">
        <v>2683</v>
      </c>
      <c r="D449" s="149"/>
      <c r="E449" s="150"/>
      <c r="F449" s="308"/>
      <c r="G449" s="280"/>
    </row>
    <row r="450" spans="1:7" ht="15" customHeight="1">
      <c r="A450" s="55"/>
      <c r="B450" s="55"/>
      <c r="C450" s="56"/>
      <c r="D450" s="149"/>
      <c r="E450" s="150"/>
      <c r="F450" s="308"/>
      <c r="G450" s="280"/>
    </row>
    <row r="451" spans="1:7" ht="15" customHeight="1">
      <c r="A451" s="55"/>
      <c r="B451" s="55" t="s">
        <v>1220</v>
      </c>
      <c r="C451" s="56" t="s">
        <v>2713</v>
      </c>
      <c r="D451" s="149" t="s">
        <v>256</v>
      </c>
      <c r="E451" s="150">
        <v>1</v>
      </c>
      <c r="F451" s="308"/>
      <c r="G451" s="280"/>
    </row>
    <row r="452" spans="1:7" ht="15" customHeight="1">
      <c r="A452" s="55"/>
      <c r="B452" s="55"/>
      <c r="C452" s="56" t="s">
        <v>2717</v>
      </c>
      <c r="D452" s="149"/>
      <c r="E452" s="150"/>
      <c r="F452" s="308"/>
      <c r="G452" s="280"/>
    </row>
    <row r="453" spans="1:7" ht="15" customHeight="1">
      <c r="A453" s="55"/>
      <c r="B453" s="55"/>
      <c r="C453" s="56" t="s">
        <v>2714</v>
      </c>
      <c r="D453" s="149"/>
      <c r="E453" s="150"/>
      <c r="F453" s="308"/>
      <c r="G453" s="280"/>
    </row>
    <row r="454" spans="1:7" ht="15" customHeight="1">
      <c r="A454" s="55"/>
      <c r="B454" s="55"/>
      <c r="C454" s="56" t="s">
        <v>2245</v>
      </c>
      <c r="D454" s="149"/>
      <c r="E454" s="150"/>
      <c r="F454" s="308"/>
      <c r="G454" s="280"/>
    </row>
    <row r="455" spans="1:7" ht="15" customHeight="1">
      <c r="A455" s="55"/>
      <c r="B455" s="55"/>
      <c r="C455" s="56"/>
      <c r="D455" s="149"/>
      <c r="E455" s="150"/>
      <c r="F455" s="308"/>
      <c r="G455" s="280"/>
    </row>
    <row r="456" spans="1:7" ht="15" customHeight="1">
      <c r="A456" s="55"/>
      <c r="B456" s="55"/>
      <c r="C456" s="56"/>
      <c r="D456" s="149"/>
      <c r="E456" s="150"/>
      <c r="F456" s="308"/>
      <c r="G456" s="280"/>
    </row>
    <row r="457" spans="1:7" ht="15" customHeight="1">
      <c r="A457" s="55"/>
      <c r="B457" s="55"/>
      <c r="C457" s="56"/>
      <c r="D457" s="149"/>
      <c r="E457" s="150"/>
      <c r="F457" s="280"/>
      <c r="G457" s="280"/>
    </row>
    <row r="458" spans="1:7" s="162" customFormat="1" ht="25.05" customHeight="1">
      <c r="A458" s="157"/>
      <c r="B458" s="157" t="s">
        <v>2056</v>
      </c>
      <c r="C458" s="166"/>
      <c r="D458" s="167"/>
      <c r="E458" s="168"/>
      <c r="F458" s="307"/>
      <c r="G458" s="310"/>
    </row>
    <row r="459" spans="1:7" s="50" customFormat="1" ht="15" customHeight="1">
      <c r="A459" s="66" t="str">
        <f>$A$1</f>
        <v>Part C - Section 7 - PRV, NRV and FM chamber: Node NA4, NB11, NC26, NC25</v>
      </c>
      <c r="B459" s="59"/>
      <c r="C459" s="60"/>
      <c r="D459" s="135"/>
      <c r="E459" s="136"/>
      <c r="F459" s="170"/>
      <c r="G459" s="171"/>
    </row>
    <row r="460" spans="1:7" s="50" customFormat="1" ht="15" customHeight="1">
      <c r="A460" s="61"/>
      <c r="B460" s="62"/>
      <c r="C460" s="63"/>
      <c r="D460" s="139"/>
      <c r="E460" s="140"/>
      <c r="F460" s="371" t="s">
        <v>2407</v>
      </c>
      <c r="G460" s="372"/>
    </row>
    <row r="461" spans="1:7" s="50" customFormat="1" ht="15" customHeight="1">
      <c r="A461" s="67" t="s">
        <v>7</v>
      </c>
      <c r="B461" s="67" t="s">
        <v>8</v>
      </c>
      <c r="C461" s="68" t="s">
        <v>9</v>
      </c>
      <c r="D461" s="143" t="s">
        <v>10</v>
      </c>
      <c r="E461" s="143" t="s">
        <v>11</v>
      </c>
      <c r="F461" s="144" t="s">
        <v>248</v>
      </c>
      <c r="G461" s="144" t="s">
        <v>12</v>
      </c>
    </row>
    <row r="462" spans="1:7" s="50" customFormat="1" ht="15" customHeight="1">
      <c r="A462" s="69" t="s">
        <v>2055</v>
      </c>
      <c r="B462" s="69" t="s">
        <v>13</v>
      </c>
      <c r="C462" s="70"/>
      <c r="D462" s="145"/>
      <c r="E462" s="145"/>
      <c r="F462" s="146"/>
      <c r="G462" s="146"/>
    </row>
    <row r="463" spans="1:7" s="162" customFormat="1" ht="25.05" customHeight="1">
      <c r="A463" s="157"/>
      <c r="B463" s="157" t="s">
        <v>2057</v>
      </c>
      <c r="C463" s="166"/>
      <c r="D463" s="167"/>
      <c r="E463" s="168"/>
      <c r="F463" s="307"/>
      <c r="G463" s="310"/>
    </row>
    <row r="464" spans="1:7" ht="15" customHeight="1">
      <c r="A464" s="55"/>
      <c r="B464" s="55"/>
      <c r="C464" s="56"/>
      <c r="D464" s="149"/>
      <c r="E464" s="150"/>
      <c r="F464" s="280"/>
      <c r="G464" s="280"/>
    </row>
    <row r="465" spans="1:7" ht="15" customHeight="1">
      <c r="A465" s="55"/>
      <c r="B465" s="55" t="s">
        <v>1221</v>
      </c>
      <c r="C465" s="56" t="s">
        <v>2715</v>
      </c>
      <c r="D465" s="149" t="s">
        <v>433</v>
      </c>
      <c r="E465" s="150">
        <v>1</v>
      </c>
      <c r="F465" s="308"/>
      <c r="G465" s="280"/>
    </row>
    <row r="466" spans="1:7" ht="15" customHeight="1">
      <c r="A466" s="55"/>
      <c r="B466" s="55"/>
      <c r="C466" s="56" t="s">
        <v>2716</v>
      </c>
      <c r="D466" s="149"/>
      <c r="E466" s="150"/>
      <c r="F466" s="308"/>
      <c r="G466" s="280"/>
    </row>
    <row r="467" spans="1:7" ht="15" customHeight="1">
      <c r="A467" s="55"/>
      <c r="B467" s="55"/>
      <c r="C467" s="56" t="s">
        <v>2245</v>
      </c>
      <c r="D467" s="149"/>
      <c r="E467" s="150"/>
      <c r="F467" s="308"/>
      <c r="G467" s="280"/>
    </row>
    <row r="468" spans="1:7" ht="15" customHeight="1">
      <c r="A468" s="55"/>
      <c r="B468" s="55"/>
      <c r="C468" s="56"/>
      <c r="D468" s="149"/>
      <c r="E468" s="150"/>
      <c r="F468" s="308"/>
      <c r="G468" s="280"/>
    </row>
    <row r="469" spans="1:7" ht="15" customHeight="1">
      <c r="A469" s="55"/>
      <c r="B469" s="55" t="s">
        <v>1222</v>
      </c>
      <c r="C469" s="56" t="s">
        <v>2718</v>
      </c>
      <c r="D469" s="149" t="s">
        <v>256</v>
      </c>
      <c r="E469" s="150">
        <v>2</v>
      </c>
      <c r="F469" s="308"/>
      <c r="G469" s="280"/>
    </row>
    <row r="470" spans="1:7" ht="15" customHeight="1">
      <c r="A470" s="55"/>
      <c r="B470" s="55"/>
      <c r="C470" s="56" t="s">
        <v>2719</v>
      </c>
      <c r="D470" s="149"/>
      <c r="E470" s="150"/>
      <c r="F470" s="308"/>
      <c r="G470" s="280"/>
    </row>
    <row r="471" spans="1:7" ht="15" customHeight="1">
      <c r="A471" s="55"/>
      <c r="B471" s="55"/>
      <c r="C471" s="56" t="s">
        <v>2245</v>
      </c>
      <c r="D471" s="149"/>
      <c r="E471" s="150"/>
      <c r="F471" s="308"/>
      <c r="G471" s="280"/>
    </row>
    <row r="472" spans="1:7" ht="15" customHeight="1">
      <c r="A472" s="55"/>
      <c r="B472" s="55"/>
      <c r="C472" s="56"/>
      <c r="D472" s="149"/>
      <c r="E472" s="150"/>
      <c r="F472" s="308"/>
      <c r="G472" s="280"/>
    </row>
    <row r="473" spans="1:7" ht="15" customHeight="1">
      <c r="A473" s="55"/>
      <c r="B473" s="55" t="s">
        <v>1223</v>
      </c>
      <c r="C473" s="56" t="s">
        <v>2720</v>
      </c>
      <c r="D473" s="149" t="s">
        <v>256</v>
      </c>
      <c r="E473" s="150">
        <v>3</v>
      </c>
      <c r="F473" s="308"/>
      <c r="G473" s="280"/>
    </row>
    <row r="474" spans="1:7" ht="15" customHeight="1">
      <c r="A474" s="55"/>
      <c r="B474" s="55"/>
      <c r="C474" s="56" t="s">
        <v>2656</v>
      </c>
      <c r="D474" s="149"/>
      <c r="E474" s="150"/>
      <c r="F474" s="308"/>
      <c r="G474" s="280"/>
    </row>
    <row r="475" spans="1:7" ht="15" customHeight="1">
      <c r="A475" s="55"/>
      <c r="B475" s="55"/>
      <c r="C475" s="56" t="s">
        <v>2683</v>
      </c>
      <c r="D475" s="149"/>
      <c r="E475" s="150"/>
      <c r="F475" s="308"/>
      <c r="G475" s="280"/>
    </row>
    <row r="476" spans="1:7" ht="15" customHeight="1">
      <c r="A476" s="55"/>
      <c r="B476" s="55"/>
      <c r="C476" s="56"/>
      <c r="D476" s="149"/>
      <c r="E476" s="150"/>
      <c r="F476" s="308"/>
      <c r="G476" s="280"/>
    </row>
    <row r="477" spans="1:7" ht="15" customHeight="1">
      <c r="A477" s="55"/>
      <c r="B477" s="55" t="s">
        <v>1224</v>
      </c>
      <c r="C477" s="56" t="s">
        <v>2721</v>
      </c>
      <c r="D477" s="149" t="s">
        <v>256</v>
      </c>
      <c r="E477" s="150">
        <v>4</v>
      </c>
      <c r="F477" s="308"/>
      <c r="G477" s="280"/>
    </row>
    <row r="478" spans="1:7" ht="15" customHeight="1">
      <c r="A478" s="55"/>
      <c r="B478" s="55"/>
      <c r="C478" s="56" t="s">
        <v>2722</v>
      </c>
      <c r="D478" s="149"/>
      <c r="E478" s="150"/>
      <c r="F478" s="308"/>
      <c r="G478" s="280"/>
    </row>
    <row r="479" spans="1:7" ht="15" customHeight="1">
      <c r="A479" s="55"/>
      <c r="B479" s="55"/>
      <c r="C479" s="56" t="s">
        <v>2681</v>
      </c>
      <c r="D479" s="149"/>
      <c r="E479" s="150"/>
      <c r="F479" s="308"/>
      <c r="G479" s="280"/>
    </row>
    <row r="480" spans="1:7" ht="15" customHeight="1">
      <c r="A480" s="55"/>
      <c r="B480" s="55"/>
      <c r="C480" s="56"/>
      <c r="D480" s="149"/>
      <c r="E480" s="150"/>
      <c r="F480" s="308"/>
      <c r="G480" s="280"/>
    </row>
    <row r="481" spans="1:7" ht="15" customHeight="1">
      <c r="A481" s="55"/>
      <c r="B481" s="55" t="s">
        <v>1225</v>
      </c>
      <c r="C481" s="56" t="s">
        <v>2723</v>
      </c>
      <c r="D481" s="149" t="s">
        <v>256</v>
      </c>
      <c r="E481" s="150">
        <v>2</v>
      </c>
      <c r="F481" s="308"/>
      <c r="G481" s="280"/>
    </row>
    <row r="482" spans="1:7" ht="15" customHeight="1">
      <c r="A482" s="55"/>
      <c r="B482" s="55"/>
      <c r="C482" s="56" t="s">
        <v>2724</v>
      </c>
      <c r="D482" s="149"/>
      <c r="E482" s="150"/>
      <c r="F482" s="308"/>
      <c r="G482" s="280"/>
    </row>
    <row r="483" spans="1:7" ht="15" customHeight="1">
      <c r="A483" s="55"/>
      <c r="B483" s="55"/>
      <c r="C483" s="56" t="s">
        <v>2245</v>
      </c>
      <c r="D483" s="149"/>
      <c r="E483" s="150"/>
      <c r="F483" s="308"/>
      <c r="G483" s="280"/>
    </row>
    <row r="484" spans="1:7" ht="15" customHeight="1">
      <c r="A484" s="55"/>
      <c r="B484" s="55"/>
      <c r="C484" s="56"/>
      <c r="D484" s="149"/>
      <c r="E484" s="150"/>
      <c r="F484" s="308"/>
      <c r="G484" s="280"/>
    </row>
    <row r="485" spans="1:7" ht="15" customHeight="1">
      <c r="A485" s="55"/>
      <c r="B485" s="55" t="s">
        <v>1226</v>
      </c>
      <c r="C485" s="56" t="s">
        <v>2725</v>
      </c>
      <c r="D485" s="149" t="s">
        <v>256</v>
      </c>
      <c r="E485" s="150">
        <v>1</v>
      </c>
      <c r="F485" s="308"/>
      <c r="G485" s="280"/>
    </row>
    <row r="486" spans="1:7" ht="15" customHeight="1">
      <c r="A486" s="55"/>
      <c r="B486" s="55"/>
      <c r="C486" s="56" t="s">
        <v>2724</v>
      </c>
      <c r="D486" s="149"/>
      <c r="E486" s="150"/>
      <c r="F486" s="308"/>
      <c r="G486" s="280"/>
    </row>
    <row r="487" spans="1:7" ht="15" customHeight="1">
      <c r="A487" s="55"/>
      <c r="B487" s="55"/>
      <c r="C487" s="56" t="s">
        <v>2245</v>
      </c>
      <c r="D487" s="149"/>
      <c r="E487" s="150"/>
      <c r="F487" s="308"/>
      <c r="G487" s="280"/>
    </row>
    <row r="488" spans="1:7" ht="15" customHeight="1">
      <c r="A488" s="55"/>
      <c r="B488" s="55"/>
      <c r="C488" s="56"/>
      <c r="D488" s="149"/>
      <c r="E488" s="150"/>
      <c r="F488" s="280"/>
      <c r="G488" s="280"/>
    </row>
    <row r="489" spans="1:7" ht="15" customHeight="1">
      <c r="A489" s="55"/>
      <c r="B489" s="55" t="s">
        <v>1227</v>
      </c>
      <c r="C489" s="56" t="s">
        <v>2726</v>
      </c>
      <c r="D489" s="149" t="s">
        <v>256</v>
      </c>
      <c r="E489" s="150">
        <v>1</v>
      </c>
      <c r="F489" s="308"/>
      <c r="G489" s="280"/>
    </row>
    <row r="490" spans="1:7" ht="15" customHeight="1">
      <c r="A490" s="55"/>
      <c r="B490" s="55"/>
      <c r="C490" s="56" t="s">
        <v>2245</v>
      </c>
      <c r="D490" s="149"/>
      <c r="E490" s="150"/>
      <c r="F490" s="308"/>
      <c r="G490" s="280"/>
    </row>
    <row r="491" spans="1:7" ht="15" customHeight="1">
      <c r="A491" s="55"/>
      <c r="B491" s="55"/>
      <c r="C491" s="56"/>
      <c r="D491" s="149"/>
      <c r="E491" s="150"/>
      <c r="F491" s="308"/>
      <c r="G491" s="280"/>
    </row>
    <row r="492" spans="1:7" ht="15" customHeight="1">
      <c r="A492" s="55"/>
      <c r="B492" s="55" t="s">
        <v>1228</v>
      </c>
      <c r="C492" s="56" t="s">
        <v>2727</v>
      </c>
      <c r="D492" s="149" t="s">
        <v>256</v>
      </c>
      <c r="E492" s="150">
        <v>1</v>
      </c>
      <c r="F492" s="308"/>
      <c r="G492" s="280"/>
    </row>
    <row r="493" spans="1:7" ht="15" customHeight="1">
      <c r="A493" s="55"/>
      <c r="B493" s="55"/>
      <c r="C493" s="56" t="s">
        <v>2724</v>
      </c>
      <c r="D493" s="149"/>
      <c r="E493" s="150"/>
      <c r="F493" s="308"/>
      <c r="G493" s="280"/>
    </row>
    <row r="494" spans="1:7" ht="15" customHeight="1">
      <c r="A494" s="55"/>
      <c r="B494" s="55"/>
      <c r="C494" s="56" t="s">
        <v>2728</v>
      </c>
      <c r="D494" s="149"/>
      <c r="E494" s="150"/>
      <c r="F494" s="308"/>
      <c r="G494" s="280"/>
    </row>
    <row r="495" spans="1:7" ht="15" customHeight="1">
      <c r="A495" s="55"/>
      <c r="B495" s="55"/>
      <c r="C495" s="56"/>
      <c r="D495" s="149"/>
      <c r="E495" s="150"/>
      <c r="F495" s="280"/>
      <c r="G495" s="280"/>
    </row>
    <row r="496" spans="1:7" ht="15" customHeight="1">
      <c r="A496" s="55"/>
      <c r="B496" s="55" t="s">
        <v>1229</v>
      </c>
      <c r="C496" s="56" t="s">
        <v>2729</v>
      </c>
      <c r="D496" s="149" t="s">
        <v>256</v>
      </c>
      <c r="E496" s="150">
        <v>1</v>
      </c>
      <c r="F496" s="308"/>
      <c r="G496" s="280"/>
    </row>
    <row r="497" spans="1:7" ht="15" customHeight="1">
      <c r="A497" s="55"/>
      <c r="B497" s="55"/>
      <c r="C497" s="56" t="s">
        <v>2724</v>
      </c>
      <c r="D497" s="149"/>
      <c r="E497" s="150"/>
      <c r="F497" s="308"/>
      <c r="G497" s="280"/>
    </row>
    <row r="498" spans="1:7" ht="15" customHeight="1">
      <c r="A498" s="55"/>
      <c r="B498" s="55"/>
      <c r="C498" s="56" t="s">
        <v>2245</v>
      </c>
      <c r="D498" s="149"/>
      <c r="E498" s="150"/>
      <c r="F498" s="308"/>
      <c r="G498" s="280"/>
    </row>
    <row r="499" spans="1:7" ht="15" customHeight="1">
      <c r="A499" s="55"/>
      <c r="B499" s="55"/>
      <c r="C499" s="56"/>
      <c r="D499" s="149"/>
      <c r="E499" s="150"/>
      <c r="F499" s="280"/>
      <c r="G499" s="280"/>
    </row>
    <row r="500" spans="1:7" ht="15" customHeight="1">
      <c r="A500" s="55"/>
      <c r="B500" s="55" t="s">
        <v>1230</v>
      </c>
      <c r="C500" s="56" t="s">
        <v>2731</v>
      </c>
      <c r="D500" s="149" t="s">
        <v>256</v>
      </c>
      <c r="E500" s="150">
        <v>2</v>
      </c>
      <c r="F500" s="280"/>
      <c r="G500" s="280"/>
    </row>
    <row r="501" spans="1:7" ht="15" customHeight="1">
      <c r="A501" s="55"/>
      <c r="B501" s="55"/>
      <c r="C501" s="56" t="s">
        <v>2730</v>
      </c>
      <c r="D501" s="149"/>
      <c r="E501" s="150"/>
      <c r="F501" s="280"/>
      <c r="G501" s="280"/>
    </row>
    <row r="502" spans="1:7" ht="15" customHeight="1">
      <c r="A502" s="55"/>
      <c r="B502" s="55"/>
      <c r="C502" s="56" t="s">
        <v>2415</v>
      </c>
      <c r="D502" s="149"/>
      <c r="E502" s="150"/>
      <c r="F502" s="280"/>
      <c r="G502" s="280"/>
    </row>
    <row r="503" spans="1:7" ht="15" customHeight="1">
      <c r="A503" s="55"/>
      <c r="B503" s="55"/>
      <c r="C503" s="56"/>
      <c r="D503" s="149"/>
      <c r="E503" s="150"/>
      <c r="F503" s="280"/>
      <c r="G503" s="280"/>
    </row>
    <row r="504" spans="1:7" ht="15" customHeight="1">
      <c r="A504" s="55"/>
      <c r="B504" s="55" t="s">
        <v>1231</v>
      </c>
      <c r="C504" s="56" t="s">
        <v>2732</v>
      </c>
      <c r="D504" s="149" t="s">
        <v>256</v>
      </c>
      <c r="E504" s="150">
        <v>1</v>
      </c>
      <c r="F504" s="280"/>
      <c r="G504" s="280"/>
    </row>
    <row r="505" spans="1:7" ht="15" customHeight="1">
      <c r="A505" s="55"/>
      <c r="B505" s="55"/>
      <c r="C505" s="56" t="s">
        <v>2730</v>
      </c>
      <c r="D505" s="149"/>
      <c r="E505" s="150"/>
      <c r="F505" s="280"/>
      <c r="G505" s="280"/>
    </row>
    <row r="506" spans="1:7" ht="15" customHeight="1">
      <c r="A506" s="55"/>
      <c r="B506" s="55"/>
      <c r="C506" s="56" t="s">
        <v>2415</v>
      </c>
      <c r="D506" s="149"/>
      <c r="E506" s="150"/>
      <c r="F506" s="280"/>
      <c r="G506" s="280"/>
    </row>
    <row r="507" spans="1:7" ht="15" customHeight="1">
      <c r="A507" s="55"/>
      <c r="B507" s="55"/>
      <c r="C507" s="56"/>
      <c r="D507" s="149"/>
      <c r="E507" s="150"/>
      <c r="F507" s="280"/>
      <c r="G507" s="280"/>
    </row>
    <row r="508" spans="1:7" ht="15" customHeight="1">
      <c r="A508" s="55"/>
      <c r="B508" s="55" t="s">
        <v>1232</v>
      </c>
      <c r="C508" s="56" t="s">
        <v>2733</v>
      </c>
      <c r="D508" s="149" t="s">
        <v>256</v>
      </c>
      <c r="E508" s="150">
        <v>1</v>
      </c>
      <c r="F508" s="280"/>
      <c r="G508" s="280"/>
    </row>
    <row r="509" spans="1:7" ht="15" customHeight="1">
      <c r="A509" s="55"/>
      <c r="B509" s="55"/>
      <c r="C509" s="56" t="s">
        <v>2730</v>
      </c>
      <c r="D509" s="149"/>
      <c r="E509" s="150"/>
      <c r="F509" s="308"/>
      <c r="G509" s="280"/>
    </row>
    <row r="510" spans="1:7" ht="15" customHeight="1">
      <c r="A510" s="55"/>
      <c r="B510" s="55"/>
      <c r="C510" s="56" t="s">
        <v>2415</v>
      </c>
      <c r="D510" s="149"/>
      <c r="E510" s="150"/>
      <c r="F510" s="308"/>
      <c r="G510" s="280"/>
    </row>
    <row r="511" spans="1:7" ht="15" customHeight="1">
      <c r="A511" s="55"/>
      <c r="B511" s="55"/>
      <c r="C511" s="56"/>
      <c r="D511" s="149"/>
      <c r="E511" s="150"/>
      <c r="F511" s="308"/>
      <c r="G511" s="280"/>
    </row>
    <row r="512" spans="1:7" ht="15" customHeight="1">
      <c r="A512" s="55"/>
      <c r="B512" s="55" t="s">
        <v>1233</v>
      </c>
      <c r="C512" s="56" t="s">
        <v>2644</v>
      </c>
      <c r="D512" s="147"/>
      <c r="E512" s="148"/>
      <c r="F512" s="305"/>
      <c r="G512" s="305"/>
    </row>
    <row r="513" spans="1:7" ht="15" customHeight="1">
      <c r="A513" s="55"/>
      <c r="B513" s="55"/>
      <c r="C513" s="56" t="s">
        <v>2645</v>
      </c>
      <c r="D513" s="147"/>
      <c r="E513" s="148"/>
      <c r="F513" s="305"/>
      <c r="G513" s="305"/>
    </row>
    <row r="514" spans="1:7" ht="15" customHeight="1">
      <c r="A514" s="55"/>
      <c r="B514" s="54"/>
      <c r="C514" s="53"/>
      <c r="D514" s="147"/>
      <c r="E514" s="148"/>
      <c r="F514" s="305"/>
      <c r="G514" s="305"/>
    </row>
    <row r="515" spans="1:7" ht="15" customHeight="1">
      <c r="A515" s="55"/>
      <c r="B515" s="55" t="s">
        <v>1234</v>
      </c>
      <c r="C515" s="56" t="s">
        <v>2734</v>
      </c>
      <c r="D515" s="149" t="s">
        <v>256</v>
      </c>
      <c r="E515" s="150">
        <v>2</v>
      </c>
      <c r="F515" s="280"/>
      <c r="G515" s="280"/>
    </row>
    <row r="516" spans="1:7" ht="15" customHeight="1">
      <c r="A516" s="55"/>
      <c r="B516" s="55"/>
      <c r="C516" s="56" t="s">
        <v>2730</v>
      </c>
      <c r="D516" s="149"/>
      <c r="E516" s="150"/>
      <c r="F516" s="280"/>
      <c r="G516" s="280"/>
    </row>
    <row r="517" spans="1:7" ht="15" customHeight="1">
      <c r="A517" s="55"/>
      <c r="B517" s="55"/>
      <c r="C517" s="56" t="s">
        <v>2415</v>
      </c>
      <c r="D517" s="149"/>
      <c r="E517" s="150"/>
      <c r="F517" s="280"/>
      <c r="G517" s="280"/>
    </row>
    <row r="518" spans="1:7" ht="15" customHeight="1">
      <c r="A518" s="55"/>
      <c r="B518" s="55"/>
      <c r="C518" s="56"/>
      <c r="D518" s="149"/>
      <c r="E518" s="150"/>
      <c r="F518" s="280"/>
      <c r="G518" s="280"/>
    </row>
    <row r="519" spans="1:7" ht="15" customHeight="1">
      <c r="A519" s="55"/>
      <c r="B519" s="55" t="s">
        <v>1235</v>
      </c>
      <c r="C519" s="56" t="s">
        <v>2735</v>
      </c>
      <c r="D519" s="149" t="s">
        <v>256</v>
      </c>
      <c r="E519" s="150">
        <v>1</v>
      </c>
      <c r="F519" s="308"/>
      <c r="G519" s="280"/>
    </row>
    <row r="520" spans="1:7" ht="15" customHeight="1">
      <c r="A520" s="55"/>
      <c r="B520" s="55"/>
      <c r="C520" s="56" t="s">
        <v>2724</v>
      </c>
      <c r="D520" s="149"/>
      <c r="E520" s="150"/>
      <c r="F520" s="308"/>
      <c r="G520" s="280"/>
    </row>
    <row r="521" spans="1:7" ht="15" customHeight="1">
      <c r="A521" s="55"/>
      <c r="B521" s="55"/>
      <c r="C521" s="56" t="s">
        <v>2245</v>
      </c>
      <c r="D521" s="149"/>
      <c r="E521" s="150"/>
      <c r="F521" s="308"/>
      <c r="G521" s="280"/>
    </row>
    <row r="522" spans="1:7" ht="15" customHeight="1">
      <c r="A522" s="55"/>
      <c r="B522" s="55"/>
      <c r="C522" s="56"/>
      <c r="D522" s="149"/>
      <c r="E522" s="150"/>
      <c r="F522" s="280"/>
      <c r="G522" s="280"/>
    </row>
    <row r="523" spans="1:7" s="162" customFormat="1" ht="25.05" customHeight="1">
      <c r="A523" s="157"/>
      <c r="B523" s="157" t="s">
        <v>2056</v>
      </c>
      <c r="C523" s="166"/>
      <c r="D523" s="167"/>
      <c r="E523" s="168"/>
      <c r="F523" s="307"/>
      <c r="G523" s="310"/>
    </row>
    <row r="524" spans="1:7" s="50" customFormat="1" ht="15" customHeight="1">
      <c r="A524" s="66" t="str">
        <f>$A$1</f>
        <v>Part C - Section 7 - PRV, NRV and FM chamber: Node NA4, NB11, NC26, NC25</v>
      </c>
      <c r="B524" s="59"/>
      <c r="C524" s="60"/>
      <c r="D524" s="135"/>
      <c r="E524" s="136"/>
      <c r="F524" s="170"/>
      <c r="G524" s="171"/>
    </row>
    <row r="525" spans="1:7" s="50" customFormat="1" ht="15" customHeight="1">
      <c r="A525" s="61"/>
      <c r="B525" s="62"/>
      <c r="C525" s="63"/>
      <c r="D525" s="139"/>
      <c r="E525" s="140"/>
      <c r="F525" s="371" t="s">
        <v>2407</v>
      </c>
      <c r="G525" s="372"/>
    </row>
    <row r="526" spans="1:7" s="50" customFormat="1" ht="15" customHeight="1">
      <c r="A526" s="67" t="s">
        <v>7</v>
      </c>
      <c r="B526" s="67" t="s">
        <v>8</v>
      </c>
      <c r="C526" s="68" t="s">
        <v>9</v>
      </c>
      <c r="D526" s="143" t="s">
        <v>10</v>
      </c>
      <c r="E526" s="143" t="s">
        <v>11</v>
      </c>
      <c r="F526" s="144" t="s">
        <v>248</v>
      </c>
      <c r="G526" s="144" t="s">
        <v>12</v>
      </c>
    </row>
    <row r="527" spans="1:7" s="50" customFormat="1" ht="15" customHeight="1">
      <c r="A527" s="69" t="s">
        <v>2055</v>
      </c>
      <c r="B527" s="69" t="s">
        <v>13</v>
      </c>
      <c r="C527" s="70"/>
      <c r="D527" s="145"/>
      <c r="E527" s="145"/>
      <c r="F527" s="146"/>
      <c r="G527" s="146"/>
    </row>
    <row r="528" spans="1:7" s="162" customFormat="1" ht="25.05" customHeight="1">
      <c r="A528" s="157"/>
      <c r="B528" s="157" t="s">
        <v>2057</v>
      </c>
      <c r="C528" s="166"/>
      <c r="D528" s="167"/>
      <c r="E528" s="168"/>
      <c r="F528" s="307"/>
      <c r="G528" s="310"/>
    </row>
    <row r="529" spans="1:7" ht="15" customHeight="1">
      <c r="A529" s="55"/>
      <c r="B529" s="55"/>
      <c r="C529" s="56"/>
      <c r="D529" s="149"/>
      <c r="E529" s="150"/>
      <c r="F529" s="280"/>
      <c r="G529" s="280"/>
    </row>
    <row r="530" spans="1:7" ht="15" customHeight="1">
      <c r="A530" s="55"/>
      <c r="B530" s="55" t="s">
        <v>1236</v>
      </c>
      <c r="C530" s="56" t="s">
        <v>2736</v>
      </c>
      <c r="D530" s="149" t="s">
        <v>433</v>
      </c>
      <c r="E530" s="150">
        <v>2</v>
      </c>
      <c r="F530" s="308"/>
      <c r="G530" s="280"/>
    </row>
    <row r="531" spans="1:7" ht="15" customHeight="1">
      <c r="A531" s="55"/>
      <c r="B531" s="55"/>
      <c r="C531" s="56" t="s">
        <v>2737</v>
      </c>
      <c r="D531" s="149"/>
      <c r="E531" s="150"/>
      <c r="F531" s="308"/>
      <c r="G531" s="280"/>
    </row>
    <row r="532" spans="1:7" ht="15" customHeight="1">
      <c r="A532" s="55"/>
      <c r="B532" s="55"/>
      <c r="C532" s="56" t="s">
        <v>2738</v>
      </c>
      <c r="D532" s="149"/>
      <c r="E532" s="150"/>
      <c r="F532" s="308"/>
      <c r="G532" s="280"/>
    </row>
    <row r="533" spans="1:7" ht="15" customHeight="1">
      <c r="A533" s="55"/>
      <c r="B533" s="55"/>
      <c r="C533" s="56"/>
      <c r="D533" s="149"/>
      <c r="E533" s="150"/>
      <c r="F533" s="308"/>
      <c r="G533" s="280"/>
    </row>
    <row r="534" spans="1:7" ht="15" customHeight="1">
      <c r="A534" s="55"/>
      <c r="B534" s="55" t="s">
        <v>1237</v>
      </c>
      <c r="C534" s="56" t="s">
        <v>2740</v>
      </c>
      <c r="D534" s="149" t="s">
        <v>256</v>
      </c>
      <c r="E534" s="150">
        <v>1</v>
      </c>
      <c r="F534" s="308"/>
      <c r="G534" s="280"/>
    </row>
    <row r="535" spans="1:7" ht="15" customHeight="1">
      <c r="A535" s="55"/>
      <c r="B535" s="55"/>
      <c r="C535" s="56" t="s">
        <v>2741</v>
      </c>
      <c r="D535" s="149"/>
      <c r="E535" s="150"/>
      <c r="F535" s="308"/>
      <c r="G535" s="280"/>
    </row>
    <row r="536" spans="1:7" ht="15" customHeight="1">
      <c r="A536" s="55"/>
      <c r="B536" s="55"/>
      <c r="C536" s="56" t="s">
        <v>2739</v>
      </c>
      <c r="D536" s="149"/>
      <c r="E536" s="150"/>
      <c r="F536" s="308"/>
      <c r="G536" s="280"/>
    </row>
    <row r="537" spans="1:7" ht="15" customHeight="1">
      <c r="A537" s="55"/>
      <c r="B537" s="55"/>
      <c r="C537" s="56" t="s">
        <v>2687</v>
      </c>
      <c r="D537" s="149"/>
      <c r="E537" s="150"/>
      <c r="F537" s="308"/>
      <c r="G537" s="280"/>
    </row>
    <row r="538" spans="1:7" ht="15" customHeight="1">
      <c r="A538" s="55"/>
      <c r="B538" s="55"/>
      <c r="C538" s="56" t="s">
        <v>2672</v>
      </c>
      <c r="D538" s="149"/>
      <c r="E538" s="150"/>
      <c r="F538" s="308"/>
      <c r="G538" s="280"/>
    </row>
    <row r="539" spans="1:7" ht="15" customHeight="1">
      <c r="A539" s="55"/>
      <c r="B539" s="55"/>
      <c r="C539" s="56"/>
      <c r="D539" s="149"/>
      <c r="E539" s="150"/>
      <c r="F539" s="308"/>
      <c r="G539" s="280"/>
    </row>
    <row r="540" spans="1:7" ht="15" customHeight="1">
      <c r="A540" s="55"/>
      <c r="B540" s="55" t="s">
        <v>1238</v>
      </c>
      <c r="C540" s="56" t="s">
        <v>2742</v>
      </c>
      <c r="D540" s="149" t="s">
        <v>256</v>
      </c>
      <c r="E540" s="150">
        <v>1</v>
      </c>
      <c r="F540" s="308"/>
      <c r="G540" s="280"/>
    </row>
    <row r="541" spans="1:7" ht="15" customHeight="1">
      <c r="A541" s="55"/>
      <c r="B541" s="55"/>
      <c r="C541" s="56" t="s">
        <v>2724</v>
      </c>
      <c r="D541" s="149"/>
      <c r="E541" s="150"/>
      <c r="F541" s="308"/>
      <c r="G541" s="280"/>
    </row>
    <row r="542" spans="1:7" ht="15" customHeight="1">
      <c r="A542" s="55"/>
      <c r="B542" s="55"/>
      <c r="C542" s="56" t="s">
        <v>2245</v>
      </c>
      <c r="D542" s="149"/>
      <c r="E542" s="150"/>
      <c r="F542" s="308"/>
      <c r="G542" s="280"/>
    </row>
    <row r="543" spans="1:7" ht="15" customHeight="1">
      <c r="A543" s="55"/>
      <c r="B543" s="55"/>
      <c r="C543" s="56"/>
      <c r="D543" s="149"/>
      <c r="E543" s="150"/>
      <c r="F543" s="308"/>
      <c r="G543" s="280"/>
    </row>
    <row r="544" spans="1:7" ht="15" customHeight="1">
      <c r="A544" s="55"/>
      <c r="B544" s="55" t="s">
        <v>1239</v>
      </c>
      <c r="C544" s="56" t="s">
        <v>2743</v>
      </c>
      <c r="D544" s="149" t="s">
        <v>256</v>
      </c>
      <c r="E544" s="150">
        <v>1</v>
      </c>
      <c r="F544" s="308"/>
      <c r="G544" s="280"/>
    </row>
    <row r="545" spans="1:7" ht="15" customHeight="1">
      <c r="A545" s="55"/>
      <c r="B545" s="55"/>
      <c r="C545" s="56" t="s">
        <v>2724</v>
      </c>
      <c r="D545" s="149"/>
      <c r="E545" s="150"/>
      <c r="F545" s="308"/>
      <c r="G545" s="280"/>
    </row>
    <row r="546" spans="1:7" ht="15" customHeight="1">
      <c r="A546" s="55"/>
      <c r="B546" s="55"/>
      <c r="C546" s="56" t="s">
        <v>2690</v>
      </c>
      <c r="D546" s="149"/>
      <c r="E546" s="150"/>
      <c r="F546" s="308"/>
      <c r="G546" s="280"/>
    </row>
    <row r="547" spans="1:7" ht="15" customHeight="1">
      <c r="A547" s="55"/>
      <c r="B547" s="55"/>
      <c r="C547" s="56"/>
      <c r="D547" s="149"/>
      <c r="E547" s="150"/>
      <c r="F547" s="308"/>
      <c r="G547" s="280"/>
    </row>
    <row r="548" spans="1:7" ht="15" customHeight="1">
      <c r="A548" s="55"/>
      <c r="B548" s="55" t="s">
        <v>1240</v>
      </c>
      <c r="C548" s="56" t="s">
        <v>2744</v>
      </c>
      <c r="D548" s="149" t="s">
        <v>433</v>
      </c>
      <c r="E548" s="150">
        <v>1</v>
      </c>
      <c r="F548" s="308"/>
      <c r="G548" s="280"/>
    </row>
    <row r="549" spans="1:7" ht="15" customHeight="1">
      <c r="A549" s="55"/>
      <c r="B549" s="55"/>
      <c r="C549" s="56" t="s">
        <v>2245</v>
      </c>
      <c r="D549" s="149"/>
      <c r="E549" s="150"/>
      <c r="F549" s="308"/>
      <c r="G549" s="280"/>
    </row>
    <row r="550" spans="1:7" ht="15" customHeight="1">
      <c r="A550" s="55"/>
      <c r="B550" s="55"/>
      <c r="C550" s="56"/>
      <c r="D550" s="149"/>
      <c r="E550" s="150"/>
      <c r="F550" s="308"/>
      <c r="G550" s="280"/>
    </row>
    <row r="551" spans="1:7" ht="15" customHeight="1">
      <c r="A551" s="55"/>
      <c r="B551" s="55" t="s">
        <v>1241</v>
      </c>
      <c r="C551" s="56" t="s">
        <v>2745</v>
      </c>
      <c r="D551" s="149" t="s">
        <v>433</v>
      </c>
      <c r="E551" s="150">
        <v>1</v>
      </c>
      <c r="F551" s="308"/>
      <c r="G551" s="280"/>
    </row>
    <row r="552" spans="1:7" ht="15" customHeight="1">
      <c r="A552" s="55"/>
      <c r="B552" s="55"/>
      <c r="C552" s="56" t="s">
        <v>2245</v>
      </c>
      <c r="D552" s="149"/>
      <c r="E552" s="150"/>
      <c r="F552" s="308"/>
      <c r="G552" s="280"/>
    </row>
    <row r="553" spans="1:7" ht="15" customHeight="1">
      <c r="A553" s="55"/>
      <c r="B553" s="55"/>
      <c r="C553" s="56"/>
      <c r="D553" s="149"/>
      <c r="E553" s="150"/>
      <c r="F553" s="308"/>
      <c r="G553" s="280"/>
    </row>
    <row r="554" spans="1:7" ht="15" customHeight="1">
      <c r="A554" s="55"/>
      <c r="B554" s="55" t="s">
        <v>1242</v>
      </c>
      <c r="C554" s="56" t="s">
        <v>2746</v>
      </c>
      <c r="D554" s="149" t="s">
        <v>256</v>
      </c>
      <c r="E554" s="150">
        <v>2</v>
      </c>
      <c r="F554" s="308"/>
      <c r="G554" s="280"/>
    </row>
    <row r="555" spans="1:7" ht="15" customHeight="1">
      <c r="A555" s="55"/>
      <c r="B555" s="55"/>
      <c r="C555" s="56" t="s">
        <v>2724</v>
      </c>
      <c r="D555" s="149"/>
      <c r="E555" s="150"/>
      <c r="F555" s="308"/>
      <c r="G555" s="280"/>
    </row>
    <row r="556" spans="1:7" ht="15" customHeight="1">
      <c r="A556" s="55"/>
      <c r="B556" s="55"/>
      <c r="C556" s="56" t="s">
        <v>2690</v>
      </c>
      <c r="D556" s="149"/>
      <c r="E556" s="150"/>
      <c r="F556" s="308"/>
      <c r="G556" s="280"/>
    </row>
    <row r="557" spans="1:7" ht="15" customHeight="1">
      <c r="A557" s="55"/>
      <c r="B557" s="55"/>
      <c r="C557" s="56"/>
      <c r="D557" s="149"/>
      <c r="E557" s="150"/>
      <c r="F557" s="308"/>
      <c r="G557" s="280"/>
    </row>
    <row r="558" spans="1:7" ht="15" customHeight="1">
      <c r="A558" s="55"/>
      <c r="B558" s="55" t="s">
        <v>1243</v>
      </c>
      <c r="C558" s="56" t="s">
        <v>2747</v>
      </c>
      <c r="D558" s="149" t="s">
        <v>256</v>
      </c>
      <c r="E558" s="150">
        <v>1</v>
      </c>
      <c r="F558" s="308"/>
      <c r="G558" s="280"/>
    </row>
    <row r="559" spans="1:7" ht="15" customHeight="1">
      <c r="A559" s="55"/>
      <c r="B559" s="55"/>
      <c r="C559" s="56" t="s">
        <v>2724</v>
      </c>
      <c r="D559" s="149"/>
      <c r="E559" s="150"/>
      <c r="F559" s="308"/>
      <c r="G559" s="280"/>
    </row>
    <row r="560" spans="1:7" ht="15" customHeight="1">
      <c r="A560" s="55"/>
      <c r="B560" s="55"/>
      <c r="C560" s="56" t="s">
        <v>2683</v>
      </c>
      <c r="D560" s="149"/>
      <c r="E560" s="150"/>
      <c r="F560" s="308"/>
      <c r="G560" s="280"/>
    </row>
    <row r="561" spans="1:7" ht="15" customHeight="1">
      <c r="A561" s="55"/>
      <c r="B561" s="55"/>
      <c r="C561" s="56"/>
      <c r="D561" s="149"/>
      <c r="E561" s="150"/>
      <c r="F561" s="308"/>
      <c r="G561" s="280"/>
    </row>
    <row r="562" spans="1:7" ht="15" customHeight="1">
      <c r="A562" s="55"/>
      <c r="B562" s="55" t="s">
        <v>1244</v>
      </c>
      <c r="C562" s="56" t="s">
        <v>2748</v>
      </c>
      <c r="D562" s="149" t="s">
        <v>256</v>
      </c>
      <c r="E562" s="150">
        <v>1</v>
      </c>
      <c r="F562" s="308"/>
      <c r="G562" s="280"/>
    </row>
    <row r="563" spans="1:7" ht="15" customHeight="1">
      <c r="A563" s="55"/>
      <c r="B563" s="55"/>
      <c r="C563" s="56" t="s">
        <v>2716</v>
      </c>
      <c r="D563" s="149"/>
      <c r="E563" s="150"/>
      <c r="F563" s="308"/>
      <c r="G563" s="280"/>
    </row>
    <row r="564" spans="1:7" ht="15" customHeight="1">
      <c r="A564" s="55"/>
      <c r="B564" s="55"/>
      <c r="C564" s="56" t="s">
        <v>2683</v>
      </c>
      <c r="D564" s="149"/>
      <c r="E564" s="150"/>
      <c r="F564" s="308"/>
      <c r="G564" s="280"/>
    </row>
    <row r="565" spans="1:7" ht="15" customHeight="1">
      <c r="A565" s="55"/>
      <c r="B565" s="55"/>
      <c r="C565" s="56"/>
      <c r="D565" s="149"/>
      <c r="E565" s="150"/>
      <c r="F565" s="308"/>
      <c r="G565" s="280"/>
    </row>
    <row r="566" spans="1:7" ht="15" customHeight="1">
      <c r="A566" s="55"/>
      <c r="B566" s="55" t="s">
        <v>1245</v>
      </c>
      <c r="C566" s="56" t="s">
        <v>2753</v>
      </c>
      <c r="D566" s="149" t="s">
        <v>256</v>
      </c>
      <c r="E566" s="150">
        <v>1</v>
      </c>
      <c r="F566" s="308"/>
      <c r="G566" s="280"/>
    </row>
    <row r="567" spans="1:7" ht="15" customHeight="1">
      <c r="A567" s="55"/>
      <c r="B567" s="55"/>
      <c r="C567" s="56" t="s">
        <v>2749</v>
      </c>
      <c r="D567" s="149"/>
      <c r="E567" s="150"/>
      <c r="F567" s="308"/>
      <c r="G567" s="280"/>
    </row>
    <row r="568" spans="1:7" ht="15" customHeight="1">
      <c r="A568" s="55"/>
      <c r="B568" s="55"/>
      <c r="C568" s="56"/>
      <c r="D568" s="149"/>
      <c r="E568" s="150"/>
      <c r="F568" s="308"/>
      <c r="G568" s="280"/>
    </row>
    <row r="569" spans="1:7" ht="15" customHeight="1">
      <c r="A569" s="55"/>
      <c r="B569" s="55" t="s">
        <v>1246</v>
      </c>
      <c r="C569" s="56" t="s">
        <v>2750</v>
      </c>
      <c r="D569" s="149" t="s">
        <v>256</v>
      </c>
      <c r="E569" s="150">
        <v>1</v>
      </c>
      <c r="F569" s="308"/>
      <c r="G569" s="280"/>
    </row>
    <row r="570" spans="1:7" ht="15" customHeight="1">
      <c r="A570" s="55"/>
      <c r="B570" s="55"/>
      <c r="C570" s="56" t="s">
        <v>2255</v>
      </c>
      <c r="D570" s="149"/>
      <c r="E570" s="150"/>
      <c r="F570" s="308"/>
      <c r="G570" s="280"/>
    </row>
    <row r="571" spans="1:7" ht="15" customHeight="1">
      <c r="A571" s="55"/>
      <c r="B571" s="55"/>
      <c r="C571" s="56" t="s">
        <v>2257</v>
      </c>
      <c r="D571" s="149"/>
      <c r="E571" s="150"/>
      <c r="F571" s="308"/>
      <c r="G571" s="280"/>
    </row>
    <row r="572" spans="1:7" ht="15" customHeight="1">
      <c r="A572" s="55"/>
      <c r="B572" s="55"/>
      <c r="C572" s="56"/>
      <c r="D572" s="149"/>
      <c r="E572" s="150"/>
      <c r="F572" s="308"/>
      <c r="G572" s="280"/>
    </row>
    <row r="573" spans="1:7" ht="15" customHeight="1">
      <c r="A573" s="55"/>
      <c r="B573" s="55" t="s">
        <v>1247</v>
      </c>
      <c r="C573" s="56" t="s">
        <v>2751</v>
      </c>
      <c r="D573" s="149" t="s">
        <v>256</v>
      </c>
      <c r="E573" s="150">
        <v>1</v>
      </c>
      <c r="F573" s="308"/>
      <c r="G573" s="280"/>
    </row>
    <row r="574" spans="1:7" ht="15" customHeight="1">
      <c r="A574" s="55"/>
      <c r="B574" s="55"/>
      <c r="C574" s="56" t="s">
        <v>2752</v>
      </c>
      <c r="D574" s="149"/>
      <c r="E574" s="150"/>
      <c r="F574" s="308"/>
      <c r="G574" s="280"/>
    </row>
    <row r="575" spans="1:7" ht="15" customHeight="1">
      <c r="A575" s="55"/>
      <c r="B575" s="55"/>
      <c r="C575" s="56" t="s">
        <v>2690</v>
      </c>
      <c r="D575" s="149"/>
      <c r="E575" s="150"/>
      <c r="F575" s="308"/>
      <c r="G575" s="280"/>
    </row>
    <row r="576" spans="1:7" ht="15" customHeight="1">
      <c r="A576" s="55"/>
      <c r="B576" s="55"/>
      <c r="C576" s="56"/>
      <c r="D576" s="149"/>
      <c r="E576" s="150"/>
      <c r="F576" s="308"/>
      <c r="G576" s="280"/>
    </row>
    <row r="577" spans="1:7" ht="15" customHeight="1">
      <c r="A577" s="55"/>
      <c r="B577" s="55" t="s">
        <v>1248</v>
      </c>
      <c r="C577" s="56" t="s">
        <v>2754</v>
      </c>
      <c r="D577" s="149" t="s">
        <v>256</v>
      </c>
      <c r="E577" s="150">
        <v>1</v>
      </c>
      <c r="F577" s="308"/>
      <c r="G577" s="280"/>
    </row>
    <row r="578" spans="1:7" ht="15" customHeight="1">
      <c r="A578" s="55"/>
      <c r="B578" s="55"/>
      <c r="C578" s="56" t="s">
        <v>2752</v>
      </c>
      <c r="D578" s="149"/>
      <c r="E578" s="150"/>
      <c r="F578" s="308"/>
      <c r="G578" s="280"/>
    </row>
    <row r="579" spans="1:7" ht="15" customHeight="1">
      <c r="A579" s="55"/>
      <c r="B579" s="55"/>
      <c r="C579" s="56" t="s">
        <v>2245</v>
      </c>
      <c r="D579" s="149"/>
      <c r="E579" s="150"/>
      <c r="F579" s="308"/>
      <c r="G579" s="280"/>
    </row>
    <row r="580" spans="1:7" ht="15" customHeight="1">
      <c r="A580" s="55"/>
      <c r="B580" s="55"/>
      <c r="C580" s="56"/>
      <c r="D580" s="149"/>
      <c r="E580" s="150"/>
      <c r="F580" s="308"/>
      <c r="G580" s="280"/>
    </row>
    <row r="581" spans="1:7" ht="15" customHeight="1">
      <c r="A581" s="55"/>
      <c r="B581" s="55"/>
      <c r="C581" s="56"/>
      <c r="D581" s="149"/>
      <c r="E581" s="150"/>
      <c r="F581" s="308"/>
      <c r="G581" s="280"/>
    </row>
    <row r="582" spans="1:7" ht="15" customHeight="1">
      <c r="A582" s="55"/>
      <c r="B582" s="55"/>
      <c r="C582" s="56"/>
      <c r="D582" s="149"/>
      <c r="E582" s="150"/>
      <c r="F582" s="308"/>
      <c r="G582" s="280"/>
    </row>
    <row r="583" spans="1:7" ht="15" customHeight="1">
      <c r="A583" s="55"/>
      <c r="B583" s="55"/>
      <c r="C583" s="56"/>
      <c r="D583" s="149"/>
      <c r="E583" s="150"/>
      <c r="F583" s="308"/>
      <c r="G583" s="280"/>
    </row>
    <row r="584" spans="1:7" ht="15" customHeight="1">
      <c r="A584" s="55"/>
      <c r="B584" s="55"/>
      <c r="C584" s="56"/>
      <c r="D584" s="149"/>
      <c r="E584" s="150"/>
      <c r="F584" s="308"/>
      <c r="G584" s="280"/>
    </row>
    <row r="585" spans="1:7" ht="15" customHeight="1">
      <c r="A585" s="55"/>
      <c r="B585" s="55"/>
      <c r="C585" s="56"/>
      <c r="D585" s="149"/>
      <c r="E585" s="150"/>
      <c r="F585" s="308"/>
      <c r="G585" s="280"/>
    </row>
    <row r="586" spans="1:7" ht="15" customHeight="1">
      <c r="A586" s="55"/>
      <c r="B586" s="55"/>
      <c r="C586" s="56"/>
      <c r="D586" s="149"/>
      <c r="E586" s="150"/>
      <c r="F586" s="280"/>
      <c r="G586" s="280"/>
    </row>
    <row r="587" spans="1:7" ht="15" customHeight="1">
      <c r="A587" s="55"/>
      <c r="B587" s="55"/>
      <c r="C587" s="56"/>
      <c r="D587" s="149"/>
      <c r="E587" s="150"/>
      <c r="F587" s="280"/>
      <c r="G587" s="280"/>
    </row>
    <row r="588" spans="1:7" s="162" customFormat="1" ht="25.05" customHeight="1">
      <c r="A588" s="157"/>
      <c r="B588" s="157" t="s">
        <v>2056</v>
      </c>
      <c r="C588" s="166"/>
      <c r="D588" s="167"/>
      <c r="E588" s="168"/>
      <c r="F588" s="307"/>
      <c r="G588" s="310"/>
    </row>
    <row r="589" spans="1:7" s="50" customFormat="1" ht="15" customHeight="1">
      <c r="A589" s="66" t="str">
        <f>$A$1</f>
        <v>Part C - Section 7 - PRV, NRV and FM chamber: Node NA4, NB11, NC26, NC25</v>
      </c>
      <c r="B589" s="59"/>
      <c r="C589" s="60"/>
      <c r="D589" s="135"/>
      <c r="E589" s="136"/>
      <c r="F589" s="170"/>
      <c r="G589" s="171"/>
    </row>
    <row r="590" spans="1:7" s="50" customFormat="1" ht="15" customHeight="1">
      <c r="A590" s="61"/>
      <c r="B590" s="62"/>
      <c r="C590" s="63"/>
      <c r="D590" s="139"/>
      <c r="E590" s="140"/>
      <c r="F590" s="371" t="s">
        <v>2407</v>
      </c>
      <c r="G590" s="372"/>
    </row>
    <row r="591" spans="1:7" s="50" customFormat="1" ht="15" customHeight="1">
      <c r="A591" s="67" t="s">
        <v>7</v>
      </c>
      <c r="B591" s="67" t="s">
        <v>8</v>
      </c>
      <c r="C591" s="68" t="s">
        <v>9</v>
      </c>
      <c r="D591" s="143" t="s">
        <v>10</v>
      </c>
      <c r="E591" s="143" t="s">
        <v>11</v>
      </c>
      <c r="F591" s="144" t="s">
        <v>248</v>
      </c>
      <c r="G591" s="144" t="s">
        <v>12</v>
      </c>
    </row>
    <row r="592" spans="1:7" s="50" customFormat="1" ht="15" customHeight="1">
      <c r="A592" s="69" t="s">
        <v>2055</v>
      </c>
      <c r="B592" s="69" t="s">
        <v>13</v>
      </c>
      <c r="C592" s="70"/>
      <c r="D592" s="145"/>
      <c r="E592" s="145"/>
      <c r="F592" s="146"/>
      <c r="G592" s="146"/>
    </row>
    <row r="593" spans="1:7" s="162" customFormat="1" ht="25.05" customHeight="1">
      <c r="A593" s="157"/>
      <c r="B593" s="157" t="s">
        <v>2057</v>
      </c>
      <c r="C593" s="166"/>
      <c r="D593" s="167"/>
      <c r="E593" s="168"/>
      <c r="F593" s="307"/>
      <c r="G593" s="310"/>
    </row>
    <row r="594" spans="1:7" ht="15" customHeight="1">
      <c r="A594" s="55"/>
      <c r="B594" s="55"/>
      <c r="C594" s="56"/>
      <c r="D594" s="149"/>
      <c r="E594" s="150"/>
      <c r="F594" s="280"/>
      <c r="G594" s="280"/>
    </row>
    <row r="595" spans="1:7" s="50" customFormat="1" ht="15" customHeight="1">
      <c r="A595" s="55" t="s">
        <v>993</v>
      </c>
      <c r="B595" s="54">
        <v>3.05</v>
      </c>
      <c r="C595" s="53" t="s">
        <v>2755</v>
      </c>
      <c r="D595" s="147"/>
      <c r="E595" s="148"/>
      <c r="F595" s="308"/>
      <c r="G595" s="280"/>
    </row>
    <row r="596" spans="1:7" s="50" customFormat="1" ht="15" customHeight="1">
      <c r="A596" s="55"/>
      <c r="B596" s="54"/>
      <c r="C596" s="53" t="s">
        <v>2756</v>
      </c>
      <c r="D596" s="147"/>
      <c r="E596" s="148"/>
      <c r="F596" s="308"/>
      <c r="G596" s="280"/>
    </row>
    <row r="597" spans="1:7" s="50" customFormat="1" ht="15" customHeight="1">
      <c r="A597" s="55"/>
      <c r="B597" s="54"/>
      <c r="C597" s="53"/>
      <c r="D597" s="147"/>
      <c r="E597" s="148"/>
      <c r="F597" s="308"/>
      <c r="G597" s="280"/>
    </row>
    <row r="598" spans="1:7" s="50" customFormat="1" ht="15" customHeight="1">
      <c r="A598" s="55"/>
      <c r="B598" s="55" t="s">
        <v>534</v>
      </c>
      <c r="C598" s="56" t="s">
        <v>2651</v>
      </c>
      <c r="D598" s="147"/>
      <c r="E598" s="148"/>
      <c r="F598" s="308"/>
      <c r="G598" s="280"/>
    </row>
    <row r="599" spans="1:7" s="50" customFormat="1" ht="15" customHeight="1">
      <c r="A599" s="55"/>
      <c r="B599" s="55"/>
      <c r="C599" s="56" t="s">
        <v>2652</v>
      </c>
      <c r="D599" s="147"/>
      <c r="E599" s="148"/>
      <c r="F599" s="308"/>
      <c r="G599" s="280"/>
    </row>
    <row r="600" spans="1:7" s="50" customFormat="1" ht="15" customHeight="1">
      <c r="A600" s="55"/>
      <c r="B600" s="54"/>
      <c r="C600" s="53"/>
      <c r="D600" s="147"/>
      <c r="E600" s="148"/>
      <c r="F600" s="308"/>
      <c r="G600" s="280"/>
    </row>
    <row r="601" spans="1:7" ht="15" customHeight="1">
      <c r="A601" s="55"/>
      <c r="B601" s="55" t="s">
        <v>1249</v>
      </c>
      <c r="C601" s="56" t="s">
        <v>2759</v>
      </c>
      <c r="D601" s="149" t="s">
        <v>256</v>
      </c>
      <c r="E601" s="150">
        <v>1</v>
      </c>
      <c r="F601" s="308"/>
      <c r="G601" s="280"/>
    </row>
    <row r="602" spans="1:7" ht="15" customHeight="1">
      <c r="A602" s="55"/>
      <c r="B602" s="55"/>
      <c r="C602" s="56" t="s">
        <v>2757</v>
      </c>
      <c r="D602" s="149"/>
      <c r="E602" s="150"/>
      <c r="F602" s="308"/>
      <c r="G602" s="280"/>
    </row>
    <row r="603" spans="1:7" ht="15" customHeight="1">
      <c r="A603" s="55"/>
      <c r="B603" s="55"/>
      <c r="C603" s="56" t="s">
        <v>2758</v>
      </c>
      <c r="D603" s="149"/>
      <c r="E603" s="150"/>
      <c r="F603" s="308"/>
      <c r="G603" s="280"/>
    </row>
    <row r="604" spans="1:7" ht="15" customHeight="1">
      <c r="A604" s="55"/>
      <c r="B604" s="55"/>
      <c r="C604" s="56" t="s">
        <v>2760</v>
      </c>
      <c r="D604" s="149"/>
      <c r="E604" s="150"/>
      <c r="F604" s="308"/>
      <c r="G604" s="280"/>
    </row>
    <row r="605" spans="1:7" ht="15" customHeight="1">
      <c r="A605" s="55"/>
      <c r="B605" s="55"/>
      <c r="C605" s="56"/>
      <c r="D605" s="149"/>
      <c r="E605" s="150"/>
      <c r="F605" s="308"/>
      <c r="G605" s="280"/>
    </row>
    <row r="606" spans="1:7" s="50" customFormat="1" ht="15" customHeight="1">
      <c r="A606" s="55" t="s">
        <v>1250</v>
      </c>
      <c r="B606" s="55">
        <v>3.06</v>
      </c>
      <c r="C606" s="56" t="s">
        <v>2761</v>
      </c>
      <c r="D606" s="149" t="s">
        <v>256</v>
      </c>
      <c r="E606" s="150">
        <v>10</v>
      </c>
      <c r="F606" s="308"/>
      <c r="G606" s="280"/>
    </row>
    <row r="607" spans="1:7" s="50" customFormat="1" ht="15" customHeight="1">
      <c r="A607" s="55"/>
      <c r="B607" s="55"/>
      <c r="C607" s="56" t="s">
        <v>2762</v>
      </c>
      <c r="D607" s="149"/>
      <c r="E607" s="150"/>
      <c r="F607" s="308"/>
      <c r="G607" s="280"/>
    </row>
    <row r="608" spans="1:7" s="50" customFormat="1" ht="15" customHeight="1">
      <c r="A608" s="55"/>
      <c r="B608" s="54"/>
      <c r="C608" s="53"/>
      <c r="D608" s="147"/>
      <c r="E608" s="148"/>
      <c r="F608" s="308"/>
      <c r="G608" s="280"/>
    </row>
    <row r="609" spans="1:7" s="50" customFormat="1" ht="15" customHeight="1">
      <c r="A609" s="55" t="s">
        <v>703</v>
      </c>
      <c r="B609" s="54" t="s">
        <v>541</v>
      </c>
      <c r="C609" s="53" t="s">
        <v>2489</v>
      </c>
      <c r="D609" s="147"/>
      <c r="E609" s="148"/>
      <c r="F609" s="308"/>
      <c r="G609" s="280"/>
    </row>
    <row r="610" spans="1:7" s="50" customFormat="1" ht="15" customHeight="1">
      <c r="A610" s="55"/>
      <c r="B610" s="54"/>
      <c r="C610" s="53" t="s">
        <v>2360</v>
      </c>
      <c r="D610" s="147"/>
      <c r="E610" s="148"/>
      <c r="F610" s="308"/>
      <c r="G610" s="280"/>
    </row>
    <row r="611" spans="1:7" s="50" customFormat="1" ht="15" customHeight="1">
      <c r="A611" s="55"/>
      <c r="B611" s="54"/>
      <c r="C611" s="53"/>
      <c r="D611" s="147"/>
      <c r="E611" s="148"/>
      <c r="F611" s="308"/>
      <c r="G611" s="280"/>
    </row>
    <row r="612" spans="1:7" ht="15" customHeight="1">
      <c r="A612" s="55"/>
      <c r="B612" s="55" t="s">
        <v>543</v>
      </c>
      <c r="C612" s="56" t="s">
        <v>2005</v>
      </c>
      <c r="D612" s="149" t="s">
        <v>236</v>
      </c>
      <c r="E612" s="150">
        <v>1</v>
      </c>
      <c r="F612" s="308"/>
      <c r="G612" s="280"/>
    </row>
    <row r="613" spans="1:7" ht="15" customHeight="1">
      <c r="A613" s="55"/>
      <c r="B613" s="55"/>
      <c r="C613" s="56"/>
      <c r="D613" s="149"/>
      <c r="E613" s="150"/>
      <c r="F613" s="308"/>
      <c r="G613" s="280"/>
    </row>
    <row r="614" spans="1:7" ht="15" customHeight="1">
      <c r="A614" s="55"/>
      <c r="B614" s="55" t="s">
        <v>544</v>
      </c>
      <c r="C614" s="56" t="s">
        <v>2006</v>
      </c>
      <c r="D614" s="149" t="s">
        <v>236</v>
      </c>
      <c r="E614" s="150">
        <v>1</v>
      </c>
      <c r="F614" s="308"/>
      <c r="G614" s="280"/>
    </row>
    <row r="615" spans="1:7" ht="15" customHeight="1">
      <c r="A615" s="55"/>
      <c r="B615" s="55"/>
      <c r="C615" s="56"/>
      <c r="D615" s="149"/>
      <c r="E615" s="150"/>
      <c r="F615" s="308"/>
      <c r="G615" s="280"/>
    </row>
    <row r="616" spans="1:7" ht="15" customHeight="1">
      <c r="A616" s="55"/>
      <c r="B616" s="55" t="s">
        <v>1251</v>
      </c>
      <c r="C616" s="56" t="s">
        <v>2007</v>
      </c>
      <c r="D616" s="149" t="s">
        <v>236</v>
      </c>
      <c r="E616" s="150">
        <v>1</v>
      </c>
      <c r="F616" s="308"/>
      <c r="G616" s="280"/>
    </row>
    <row r="617" spans="1:7" ht="15" customHeight="1">
      <c r="A617" s="55"/>
      <c r="B617" s="55"/>
      <c r="C617" s="56"/>
      <c r="D617" s="149"/>
      <c r="E617" s="150"/>
      <c r="F617" s="308"/>
      <c r="G617" s="280"/>
    </row>
    <row r="618" spans="1:7" ht="15" customHeight="1">
      <c r="A618" s="55"/>
      <c r="B618" s="55" t="s">
        <v>1252</v>
      </c>
      <c r="C618" s="56" t="s">
        <v>2008</v>
      </c>
      <c r="D618" s="149" t="s">
        <v>236</v>
      </c>
      <c r="E618" s="150">
        <v>1</v>
      </c>
      <c r="F618" s="308"/>
      <c r="G618" s="280"/>
    </row>
    <row r="619" spans="1:7" ht="15" customHeight="1">
      <c r="A619" s="55"/>
      <c r="B619" s="55"/>
      <c r="C619" s="56"/>
      <c r="D619" s="149"/>
      <c r="E619" s="150"/>
      <c r="F619" s="308"/>
      <c r="G619" s="280"/>
    </row>
    <row r="620" spans="1:7" ht="15" customHeight="1">
      <c r="A620" s="55"/>
      <c r="B620" s="55" t="s">
        <v>1253</v>
      </c>
      <c r="C620" s="56" t="s">
        <v>2009</v>
      </c>
      <c r="D620" s="149" t="s">
        <v>236</v>
      </c>
      <c r="E620" s="150">
        <v>1</v>
      </c>
      <c r="F620" s="308"/>
      <c r="G620" s="280"/>
    </row>
    <row r="621" spans="1:7" ht="15" customHeight="1">
      <c r="A621" s="55"/>
      <c r="B621" s="55"/>
      <c r="C621" s="56"/>
      <c r="D621" s="149"/>
      <c r="E621" s="150"/>
      <c r="F621" s="308"/>
      <c r="G621" s="280"/>
    </row>
    <row r="622" spans="1:7" ht="15" customHeight="1">
      <c r="A622" s="55"/>
      <c r="B622" s="55" t="s">
        <v>1254</v>
      </c>
      <c r="C622" s="56" t="s">
        <v>2010</v>
      </c>
      <c r="D622" s="149" t="s">
        <v>236</v>
      </c>
      <c r="E622" s="150">
        <v>1</v>
      </c>
      <c r="F622" s="308"/>
      <c r="G622" s="280"/>
    </row>
    <row r="623" spans="1:7" ht="15" customHeight="1">
      <c r="A623" s="55"/>
      <c r="B623" s="55"/>
      <c r="C623" s="56"/>
      <c r="D623" s="149"/>
      <c r="E623" s="150"/>
      <c r="F623" s="308"/>
      <c r="G623" s="280"/>
    </row>
    <row r="624" spans="1:7" ht="15" customHeight="1">
      <c r="A624" s="55"/>
      <c r="B624" s="55" t="s">
        <v>1255</v>
      </c>
      <c r="C624" s="56" t="s">
        <v>2011</v>
      </c>
      <c r="D624" s="149" t="s">
        <v>236</v>
      </c>
      <c r="E624" s="150">
        <v>1</v>
      </c>
      <c r="F624" s="308"/>
      <c r="G624" s="280"/>
    </row>
    <row r="625" spans="1:7" ht="15" customHeight="1">
      <c r="A625" s="55"/>
      <c r="B625" s="55"/>
      <c r="C625" s="56"/>
      <c r="D625" s="149"/>
      <c r="E625" s="150"/>
      <c r="F625" s="308"/>
      <c r="G625" s="280"/>
    </row>
    <row r="626" spans="1:7" ht="15" customHeight="1">
      <c r="A626" s="55"/>
      <c r="B626" s="55" t="s">
        <v>1256</v>
      </c>
      <c r="C626" s="56" t="s">
        <v>2012</v>
      </c>
      <c r="D626" s="149" t="s">
        <v>236</v>
      </c>
      <c r="E626" s="150">
        <v>1</v>
      </c>
      <c r="F626" s="280"/>
      <c r="G626" s="280"/>
    </row>
    <row r="627" spans="1:7" ht="15" customHeight="1">
      <c r="A627" s="55"/>
      <c r="B627" s="55"/>
      <c r="C627" s="56"/>
      <c r="D627" s="149"/>
      <c r="E627" s="150"/>
      <c r="F627" s="308"/>
      <c r="G627" s="280"/>
    </row>
    <row r="628" spans="1:7" ht="15" customHeight="1">
      <c r="A628" s="55"/>
      <c r="B628" s="55" t="s">
        <v>1257</v>
      </c>
      <c r="C628" s="56" t="s">
        <v>2013</v>
      </c>
      <c r="D628" s="149" t="s">
        <v>236</v>
      </c>
      <c r="E628" s="150">
        <v>1</v>
      </c>
      <c r="F628" s="280"/>
      <c r="G628" s="280"/>
    </row>
    <row r="629" spans="1:7" ht="15" customHeight="1">
      <c r="A629" s="55"/>
      <c r="B629" s="55"/>
      <c r="C629" s="56"/>
      <c r="D629" s="149"/>
      <c r="E629" s="150"/>
      <c r="F629" s="280"/>
      <c r="G629" s="280"/>
    </row>
    <row r="630" spans="1:7" ht="15" customHeight="1">
      <c r="A630" s="55"/>
      <c r="B630" s="55" t="s">
        <v>1258</v>
      </c>
      <c r="C630" s="56" t="s">
        <v>2014</v>
      </c>
      <c r="D630" s="149" t="s">
        <v>236</v>
      </c>
      <c r="E630" s="150">
        <v>1</v>
      </c>
      <c r="F630" s="280"/>
      <c r="G630" s="280"/>
    </row>
    <row r="631" spans="1:7" ht="15" customHeight="1">
      <c r="A631" s="55"/>
      <c r="B631" s="55"/>
      <c r="C631" s="56"/>
      <c r="D631" s="149"/>
      <c r="E631" s="150"/>
      <c r="F631" s="280"/>
      <c r="G631" s="280"/>
    </row>
    <row r="632" spans="1:7" ht="15" customHeight="1">
      <c r="A632" s="55"/>
      <c r="B632" s="55" t="s">
        <v>1259</v>
      </c>
      <c r="C632" s="56" t="s">
        <v>2015</v>
      </c>
      <c r="D632" s="149" t="s">
        <v>236</v>
      </c>
      <c r="E632" s="150">
        <v>1</v>
      </c>
      <c r="F632" s="280"/>
      <c r="G632" s="280"/>
    </row>
    <row r="633" spans="1:7" ht="15" customHeight="1">
      <c r="A633" s="55"/>
      <c r="B633" s="55"/>
      <c r="C633" s="56"/>
      <c r="D633" s="149"/>
      <c r="E633" s="150"/>
      <c r="F633" s="280"/>
      <c r="G633" s="280"/>
    </row>
    <row r="634" spans="1:7" ht="15" customHeight="1">
      <c r="A634" s="55"/>
      <c r="B634" s="55" t="s">
        <v>1260</v>
      </c>
      <c r="C634" s="56" t="s">
        <v>2016</v>
      </c>
      <c r="D634" s="149" t="s">
        <v>236</v>
      </c>
      <c r="E634" s="150">
        <v>1</v>
      </c>
      <c r="F634" s="280"/>
      <c r="G634" s="280"/>
    </row>
    <row r="635" spans="1:7" ht="15" customHeight="1">
      <c r="A635" s="55"/>
      <c r="B635" s="55"/>
      <c r="C635" s="56"/>
      <c r="D635" s="149"/>
      <c r="E635" s="150"/>
      <c r="F635" s="280"/>
      <c r="G635" s="280"/>
    </row>
    <row r="636" spans="1:7" ht="15" customHeight="1">
      <c r="A636" s="55"/>
      <c r="B636" s="55" t="s">
        <v>1261</v>
      </c>
      <c r="C636" s="56" t="s">
        <v>2017</v>
      </c>
      <c r="D636" s="149" t="s">
        <v>236</v>
      </c>
      <c r="E636" s="150">
        <v>1</v>
      </c>
      <c r="F636" s="280"/>
      <c r="G636" s="280"/>
    </row>
    <row r="637" spans="1:7" ht="15" customHeight="1">
      <c r="A637" s="55"/>
      <c r="B637" s="55"/>
      <c r="C637" s="56"/>
      <c r="D637" s="149"/>
      <c r="E637" s="150"/>
      <c r="F637" s="280"/>
      <c r="G637" s="280"/>
    </row>
    <row r="638" spans="1:7" ht="15" customHeight="1">
      <c r="A638" s="55"/>
      <c r="B638" s="55" t="s">
        <v>1262</v>
      </c>
      <c r="C638" s="56" t="s">
        <v>2018</v>
      </c>
      <c r="D638" s="149" t="s">
        <v>236</v>
      </c>
      <c r="E638" s="150">
        <v>1</v>
      </c>
      <c r="F638" s="280"/>
      <c r="G638" s="280"/>
    </row>
    <row r="639" spans="1:7" ht="15" customHeight="1">
      <c r="A639" s="55"/>
      <c r="B639" s="55"/>
      <c r="C639" s="56"/>
      <c r="D639" s="149"/>
      <c r="E639" s="150"/>
      <c r="F639" s="280"/>
      <c r="G639" s="280"/>
    </row>
    <row r="640" spans="1:7" ht="15" customHeight="1">
      <c r="A640" s="55"/>
      <c r="B640" s="55" t="s">
        <v>1263</v>
      </c>
      <c r="C640" s="56" t="s">
        <v>2006</v>
      </c>
      <c r="D640" s="149" t="s">
        <v>236</v>
      </c>
      <c r="E640" s="150">
        <v>1</v>
      </c>
      <c r="F640" s="280"/>
      <c r="G640" s="280"/>
    </row>
    <row r="641" spans="1:7" ht="15" customHeight="1">
      <c r="A641" s="55"/>
      <c r="B641" s="55"/>
      <c r="C641" s="56"/>
      <c r="D641" s="149"/>
      <c r="E641" s="150"/>
      <c r="F641" s="280"/>
      <c r="G641" s="280"/>
    </row>
    <row r="642" spans="1:7" ht="15" customHeight="1">
      <c r="A642" s="55"/>
      <c r="B642" s="55"/>
      <c r="C642" s="56"/>
      <c r="D642" s="149"/>
      <c r="E642" s="150"/>
      <c r="F642" s="280"/>
      <c r="G642" s="280"/>
    </row>
    <row r="643" spans="1:7" ht="15" customHeight="1">
      <c r="A643" s="55"/>
      <c r="B643" s="55"/>
      <c r="C643" s="56"/>
      <c r="D643" s="149"/>
      <c r="E643" s="150"/>
      <c r="F643" s="280"/>
      <c r="G643" s="280"/>
    </row>
    <row r="644" spans="1:7" ht="15" customHeight="1">
      <c r="A644" s="55"/>
      <c r="B644" s="55"/>
      <c r="C644" s="56"/>
      <c r="D644" s="149"/>
      <c r="E644" s="150"/>
      <c r="F644" s="280"/>
      <c r="G644" s="280"/>
    </row>
    <row r="645" spans="1:7" ht="15" customHeight="1">
      <c r="A645" s="55"/>
      <c r="B645" s="55"/>
      <c r="C645" s="56"/>
      <c r="D645" s="149"/>
      <c r="E645" s="150"/>
      <c r="F645" s="280"/>
      <c r="G645" s="280"/>
    </row>
    <row r="646" spans="1:7" ht="15" customHeight="1">
      <c r="A646" s="55"/>
      <c r="B646" s="55"/>
      <c r="C646" s="56"/>
      <c r="D646" s="149"/>
      <c r="E646" s="150"/>
      <c r="F646" s="280"/>
      <c r="G646" s="280"/>
    </row>
    <row r="647" spans="1:7" ht="15" customHeight="1">
      <c r="A647" s="55"/>
      <c r="B647" s="55"/>
      <c r="C647" s="56"/>
      <c r="D647" s="149"/>
      <c r="E647" s="150"/>
      <c r="F647" s="280"/>
      <c r="G647" s="280"/>
    </row>
    <row r="648" spans="1:7" ht="15" customHeight="1">
      <c r="A648" s="55"/>
      <c r="B648" s="55"/>
      <c r="C648" s="56"/>
      <c r="D648" s="149"/>
      <c r="E648" s="150"/>
      <c r="F648" s="280"/>
      <c r="G648" s="280"/>
    </row>
    <row r="649" spans="1:7" ht="15" customHeight="1">
      <c r="A649" s="55"/>
      <c r="B649" s="55"/>
      <c r="C649" s="56"/>
      <c r="D649" s="149"/>
      <c r="E649" s="150"/>
      <c r="F649" s="280"/>
      <c r="G649" s="280"/>
    </row>
    <row r="650" spans="1:7" ht="15" customHeight="1">
      <c r="A650" s="55"/>
      <c r="B650" s="55"/>
      <c r="C650" s="56"/>
      <c r="D650" s="149"/>
      <c r="E650" s="150"/>
      <c r="F650" s="280"/>
      <c r="G650" s="280"/>
    </row>
    <row r="651" spans="1:7" ht="15" customHeight="1">
      <c r="A651" s="55"/>
      <c r="B651" s="55"/>
      <c r="C651" s="56"/>
      <c r="D651" s="149"/>
      <c r="E651" s="150"/>
      <c r="F651" s="280"/>
      <c r="G651" s="280"/>
    </row>
    <row r="652" spans="1:7" ht="15" customHeight="1">
      <c r="A652" s="55"/>
      <c r="B652" s="55"/>
      <c r="C652" s="56"/>
      <c r="D652" s="149"/>
      <c r="E652" s="150"/>
      <c r="F652" s="280"/>
      <c r="G652" s="280"/>
    </row>
    <row r="653" spans="1:7" s="162" customFormat="1" ht="25.05" customHeight="1">
      <c r="A653" s="157"/>
      <c r="B653" s="90" t="s">
        <v>3282</v>
      </c>
      <c r="C653" s="159"/>
      <c r="D653" s="160"/>
      <c r="E653" s="161"/>
      <c r="F653" s="306"/>
      <c r="G653" s="289"/>
    </row>
    <row r="654" spans="1:7" s="50" customFormat="1" ht="15" customHeight="1">
      <c r="A654" s="66" t="str">
        <f>$A$1</f>
        <v>Part C - Section 7 - PRV, NRV and FM chamber: Node NA4, NB11, NC26, NC25</v>
      </c>
      <c r="B654" s="59"/>
      <c r="C654" s="60"/>
      <c r="D654" s="135"/>
      <c r="E654" s="136"/>
      <c r="F654" s="170"/>
      <c r="G654" s="171"/>
    </row>
    <row r="655" spans="1:7" s="50" customFormat="1" ht="15" customHeight="1">
      <c r="A655" s="61"/>
      <c r="B655" s="62"/>
      <c r="C655" s="63"/>
      <c r="D655" s="139"/>
      <c r="E655" s="140"/>
      <c r="F655" s="172"/>
      <c r="G655" s="173" t="s">
        <v>2784</v>
      </c>
    </row>
    <row r="656" spans="1:7" s="50" customFormat="1" ht="15" customHeight="1">
      <c r="A656" s="67" t="s">
        <v>7</v>
      </c>
      <c r="B656" s="67" t="s">
        <v>8</v>
      </c>
      <c r="C656" s="68" t="s">
        <v>9</v>
      </c>
      <c r="D656" s="143" t="s">
        <v>10</v>
      </c>
      <c r="E656" s="143" t="s">
        <v>11</v>
      </c>
      <c r="F656" s="144" t="s">
        <v>248</v>
      </c>
      <c r="G656" s="144" t="s">
        <v>12</v>
      </c>
    </row>
    <row r="657" spans="1:7" s="50" customFormat="1" ht="15" customHeight="1">
      <c r="A657" s="69" t="s">
        <v>2055</v>
      </c>
      <c r="B657" s="69" t="s">
        <v>13</v>
      </c>
      <c r="C657" s="70"/>
      <c r="D657" s="145"/>
      <c r="E657" s="145"/>
      <c r="F657" s="146"/>
      <c r="G657" s="146"/>
    </row>
    <row r="658" spans="1:7" ht="15" customHeight="1">
      <c r="A658" s="55"/>
      <c r="B658" s="55"/>
      <c r="C658" s="56"/>
      <c r="D658" s="149"/>
      <c r="E658" s="150"/>
      <c r="F658" s="280"/>
      <c r="G658" s="280"/>
    </row>
    <row r="659" spans="1:7" s="50" customFormat="1" ht="15" customHeight="1">
      <c r="A659" s="55" t="s">
        <v>996</v>
      </c>
      <c r="B659" s="54">
        <v>4</v>
      </c>
      <c r="C659" s="53" t="s">
        <v>995</v>
      </c>
      <c r="D659" s="147"/>
      <c r="E659" s="148"/>
      <c r="F659" s="305"/>
      <c r="G659" s="305"/>
    </row>
    <row r="660" spans="1:7" s="50" customFormat="1" ht="15" customHeight="1">
      <c r="A660" s="55"/>
      <c r="B660" s="54"/>
      <c r="C660" s="53"/>
      <c r="D660" s="147"/>
      <c r="E660" s="148"/>
      <c r="F660" s="305"/>
      <c r="G660" s="305"/>
    </row>
    <row r="661" spans="1:7" s="50" customFormat="1" ht="15" customHeight="1">
      <c r="A661" s="55"/>
      <c r="B661" s="54"/>
      <c r="C661" s="53" t="s">
        <v>1264</v>
      </c>
      <c r="D661" s="147"/>
      <c r="E661" s="148"/>
      <c r="F661" s="305"/>
      <c r="G661" s="305"/>
    </row>
    <row r="662" spans="1:7" s="50" customFormat="1" ht="15" customHeight="1">
      <c r="A662" s="55"/>
      <c r="B662" s="54"/>
      <c r="C662" s="53" t="s">
        <v>2602</v>
      </c>
      <c r="D662" s="147"/>
      <c r="E662" s="148"/>
      <c r="F662" s="305"/>
      <c r="G662" s="305"/>
    </row>
    <row r="663" spans="1:7" s="50" customFormat="1" ht="15" customHeight="1">
      <c r="A663" s="55"/>
      <c r="B663" s="54"/>
      <c r="C663" s="53" t="s">
        <v>2603</v>
      </c>
      <c r="D663" s="147"/>
      <c r="E663" s="148"/>
      <c r="F663" s="305"/>
      <c r="G663" s="305"/>
    </row>
    <row r="664" spans="1:7" s="50" customFormat="1" ht="15" customHeight="1">
      <c r="A664" s="55"/>
      <c r="B664" s="54"/>
      <c r="C664" s="53" t="s">
        <v>2604</v>
      </c>
      <c r="D664" s="147"/>
      <c r="E664" s="148"/>
      <c r="F664" s="305"/>
      <c r="G664" s="305"/>
    </row>
    <row r="665" spans="1:7" s="50" customFormat="1" ht="15" customHeight="1">
      <c r="A665" s="55"/>
      <c r="B665" s="54"/>
      <c r="C665" s="53" t="s">
        <v>2605</v>
      </c>
      <c r="D665" s="147"/>
      <c r="E665" s="148"/>
      <c r="F665" s="305"/>
      <c r="G665" s="305"/>
    </row>
    <row r="666" spans="1:7" s="50" customFormat="1" ht="15" customHeight="1">
      <c r="A666" s="55"/>
      <c r="B666" s="54"/>
      <c r="C666" s="53"/>
      <c r="D666" s="147"/>
      <c r="E666" s="148"/>
      <c r="F666" s="305"/>
      <c r="G666" s="305"/>
    </row>
    <row r="667" spans="1:7" s="50" customFormat="1" ht="15" customHeight="1">
      <c r="A667" s="55" t="s">
        <v>253</v>
      </c>
      <c r="B667" s="54">
        <v>4.01</v>
      </c>
      <c r="C667" s="53" t="s">
        <v>655</v>
      </c>
      <c r="D667" s="147"/>
      <c r="E667" s="148"/>
      <c r="F667" s="305"/>
      <c r="G667" s="305"/>
    </row>
    <row r="668" spans="1:7" s="50" customFormat="1" ht="15" customHeight="1">
      <c r="A668" s="55"/>
      <c r="B668" s="54"/>
      <c r="C668" s="53"/>
      <c r="D668" s="147"/>
      <c r="E668" s="148"/>
      <c r="F668" s="305"/>
      <c r="G668" s="305"/>
    </row>
    <row r="669" spans="1:7" s="50" customFormat="1" ht="15" customHeight="1">
      <c r="A669" s="55"/>
      <c r="B669" s="55" t="s">
        <v>548</v>
      </c>
      <c r="C669" s="56" t="s">
        <v>2763</v>
      </c>
      <c r="D669" s="147"/>
      <c r="E669" s="148"/>
      <c r="F669" s="305"/>
      <c r="G669" s="305"/>
    </row>
    <row r="670" spans="1:7" s="50" customFormat="1" ht="15" customHeight="1">
      <c r="A670" s="55"/>
      <c r="B670" s="54"/>
      <c r="C670" s="56" t="s">
        <v>2129</v>
      </c>
      <c r="D670" s="147"/>
      <c r="E670" s="148"/>
      <c r="F670" s="305"/>
      <c r="G670" s="305"/>
    </row>
    <row r="671" spans="1:7" s="50" customFormat="1" ht="15" customHeight="1">
      <c r="A671" s="55"/>
      <c r="B671" s="54"/>
      <c r="C671" s="53"/>
      <c r="D671" s="147"/>
      <c r="E671" s="148"/>
      <c r="F671" s="305"/>
      <c r="G671" s="305"/>
    </row>
    <row r="672" spans="1:7" ht="15" customHeight="1">
      <c r="A672" s="55"/>
      <c r="B672" s="55" t="s">
        <v>679</v>
      </c>
      <c r="C672" s="56" t="s">
        <v>997</v>
      </c>
      <c r="D672" s="149" t="s">
        <v>793</v>
      </c>
      <c r="E672" s="150">
        <v>5</v>
      </c>
      <c r="F672" s="280"/>
      <c r="G672" s="280"/>
    </row>
    <row r="673" spans="1:7" ht="15" customHeight="1">
      <c r="A673" s="55"/>
      <c r="B673" s="55"/>
      <c r="C673" s="56"/>
      <c r="D673" s="149"/>
      <c r="E673" s="150"/>
      <c r="F673" s="305"/>
      <c r="G673" s="305"/>
    </row>
    <row r="674" spans="1:7" s="50" customFormat="1" ht="15" customHeight="1">
      <c r="A674" s="55" t="s">
        <v>998</v>
      </c>
      <c r="B674" s="54">
        <v>4.0199999999999996</v>
      </c>
      <c r="C674" s="53" t="s">
        <v>2764</v>
      </c>
      <c r="D674" s="147"/>
      <c r="E674" s="148"/>
      <c r="F674" s="305"/>
      <c r="G674" s="280"/>
    </row>
    <row r="675" spans="1:7" s="50" customFormat="1" ht="15" customHeight="1">
      <c r="A675" s="55"/>
      <c r="B675" s="54"/>
      <c r="C675" s="53" t="s">
        <v>2765</v>
      </c>
      <c r="D675" s="147"/>
      <c r="E675" s="148"/>
      <c r="F675" s="305"/>
      <c r="G675" s="280"/>
    </row>
    <row r="676" spans="1:7" s="50" customFormat="1" ht="15" customHeight="1">
      <c r="A676" s="55"/>
      <c r="B676" s="54"/>
      <c r="C676" s="53"/>
      <c r="D676" s="147"/>
      <c r="E676" s="148"/>
      <c r="F676" s="305"/>
      <c r="G676" s="305"/>
    </row>
    <row r="677" spans="1:7" ht="15" customHeight="1">
      <c r="A677" s="55"/>
      <c r="B677" s="55" t="s">
        <v>554</v>
      </c>
      <c r="C677" s="56" t="s">
        <v>999</v>
      </c>
      <c r="D677" s="149" t="s">
        <v>243</v>
      </c>
      <c r="E677" s="150">
        <v>10</v>
      </c>
      <c r="F677" s="280"/>
      <c r="G677" s="280"/>
    </row>
    <row r="678" spans="1:7" ht="15" customHeight="1">
      <c r="A678" s="55"/>
      <c r="B678" s="55"/>
      <c r="C678" s="56"/>
      <c r="D678" s="149"/>
      <c r="E678" s="150"/>
      <c r="F678" s="305"/>
      <c r="G678" s="305"/>
    </row>
    <row r="679" spans="1:7" s="50" customFormat="1" ht="15" customHeight="1">
      <c r="A679" s="55" t="s">
        <v>1000</v>
      </c>
      <c r="B679" s="54">
        <v>4.03</v>
      </c>
      <c r="C679" s="53" t="s">
        <v>1001</v>
      </c>
      <c r="D679" s="147"/>
      <c r="E679" s="148"/>
      <c r="F679" s="305"/>
      <c r="G679" s="305"/>
    </row>
    <row r="680" spans="1:7" s="50" customFormat="1" ht="15" customHeight="1">
      <c r="A680" s="55"/>
      <c r="B680" s="54"/>
      <c r="C680" s="53"/>
      <c r="D680" s="147"/>
      <c r="E680" s="148"/>
      <c r="F680" s="305"/>
      <c r="G680" s="305"/>
    </row>
    <row r="681" spans="1:7" s="50" customFormat="1" ht="15" customHeight="1">
      <c r="A681" s="55"/>
      <c r="B681" s="55" t="s">
        <v>558</v>
      </c>
      <c r="C681" s="56" t="s">
        <v>1002</v>
      </c>
      <c r="D681" s="149" t="s">
        <v>793</v>
      </c>
      <c r="E681" s="150">
        <v>3</v>
      </c>
      <c r="F681" s="280"/>
      <c r="G681" s="280"/>
    </row>
    <row r="682" spans="1:7" s="50" customFormat="1" ht="15" customHeight="1">
      <c r="A682" s="54"/>
      <c r="B682" s="54"/>
      <c r="C682" s="53"/>
      <c r="D682" s="147"/>
      <c r="E682" s="148"/>
      <c r="F682" s="305"/>
      <c r="G682" s="305"/>
    </row>
    <row r="683" spans="1:7" ht="15" customHeight="1">
      <c r="A683" s="55"/>
      <c r="B683" s="55"/>
      <c r="C683" s="56"/>
      <c r="D683" s="149"/>
      <c r="E683" s="150"/>
      <c r="F683" s="280"/>
      <c r="G683" s="280"/>
    </row>
    <row r="684" spans="1:7" ht="15" customHeight="1">
      <c r="A684" s="55"/>
      <c r="B684" s="55"/>
      <c r="C684" s="56"/>
      <c r="D684" s="149"/>
      <c r="E684" s="150"/>
      <c r="F684" s="280"/>
      <c r="G684" s="280"/>
    </row>
    <row r="685" spans="1:7" ht="15" customHeight="1">
      <c r="A685" s="55"/>
      <c r="B685" s="55"/>
      <c r="C685" s="56"/>
      <c r="D685" s="149"/>
      <c r="E685" s="150"/>
      <c r="F685" s="280"/>
      <c r="G685" s="280"/>
    </row>
    <row r="686" spans="1:7" ht="15" customHeight="1">
      <c r="A686" s="55"/>
      <c r="B686" s="55"/>
      <c r="C686" s="56"/>
      <c r="D686" s="149"/>
      <c r="E686" s="150"/>
      <c r="F686" s="280"/>
      <c r="G686" s="280"/>
    </row>
    <row r="687" spans="1:7" ht="15" customHeight="1">
      <c r="A687" s="55"/>
      <c r="B687" s="55"/>
      <c r="C687" s="56"/>
      <c r="D687" s="149"/>
      <c r="E687" s="150"/>
      <c r="F687" s="280"/>
      <c r="G687" s="280"/>
    </row>
    <row r="688" spans="1:7" ht="15" customHeight="1">
      <c r="A688" s="55"/>
      <c r="B688" s="55"/>
      <c r="C688" s="56"/>
      <c r="D688" s="149"/>
      <c r="E688" s="150"/>
      <c r="F688" s="280"/>
      <c r="G688" s="280"/>
    </row>
    <row r="689" spans="1:7" ht="15" customHeight="1">
      <c r="A689" s="55"/>
      <c r="B689" s="55"/>
      <c r="C689" s="56"/>
      <c r="D689" s="149"/>
      <c r="E689" s="150"/>
      <c r="F689" s="280"/>
      <c r="G689" s="280"/>
    </row>
    <row r="690" spans="1:7" ht="15" customHeight="1">
      <c r="A690" s="55"/>
      <c r="B690" s="55"/>
      <c r="C690" s="56"/>
      <c r="D690" s="149"/>
      <c r="E690" s="150"/>
      <c r="F690" s="280"/>
      <c r="G690" s="280"/>
    </row>
    <row r="691" spans="1:7" ht="15" customHeight="1">
      <c r="A691" s="55"/>
      <c r="B691" s="55"/>
      <c r="C691" s="56"/>
      <c r="D691" s="149"/>
      <c r="E691" s="150"/>
      <c r="F691" s="280"/>
      <c r="G691" s="280"/>
    </row>
    <row r="692" spans="1:7" ht="15" customHeight="1">
      <c r="A692" s="55"/>
      <c r="B692" s="55"/>
      <c r="C692" s="56"/>
      <c r="D692" s="149"/>
      <c r="E692" s="150"/>
      <c r="F692" s="280"/>
      <c r="G692" s="280"/>
    </row>
    <row r="693" spans="1:7" ht="15" customHeight="1">
      <c r="A693" s="55"/>
      <c r="B693" s="55"/>
      <c r="C693" s="56"/>
      <c r="D693" s="149"/>
      <c r="E693" s="150"/>
      <c r="F693" s="280"/>
      <c r="G693" s="280"/>
    </row>
    <row r="694" spans="1:7" ht="15" customHeight="1">
      <c r="A694" s="55"/>
      <c r="B694" s="55"/>
      <c r="C694" s="56"/>
      <c r="D694" s="149"/>
      <c r="E694" s="150"/>
      <c r="F694" s="280"/>
      <c r="G694" s="280"/>
    </row>
    <row r="695" spans="1:7" ht="15" customHeight="1">
      <c r="A695" s="55"/>
      <c r="B695" s="55"/>
      <c r="C695" s="56"/>
      <c r="D695" s="149"/>
      <c r="E695" s="150"/>
      <c r="F695" s="280"/>
      <c r="G695" s="280"/>
    </row>
    <row r="696" spans="1:7" ht="15" customHeight="1">
      <c r="A696" s="55"/>
      <c r="B696" s="55"/>
      <c r="C696" s="56"/>
      <c r="D696" s="149"/>
      <c r="E696" s="150"/>
      <c r="F696" s="280"/>
      <c r="G696" s="280"/>
    </row>
    <row r="697" spans="1:7" ht="15" customHeight="1">
      <c r="A697" s="55"/>
      <c r="B697" s="55"/>
      <c r="C697" s="56"/>
      <c r="D697" s="149"/>
      <c r="E697" s="150"/>
      <c r="F697" s="280"/>
      <c r="G697" s="280"/>
    </row>
    <row r="698" spans="1:7" ht="15" customHeight="1">
      <c r="A698" s="55"/>
      <c r="B698" s="55"/>
      <c r="C698" s="56"/>
      <c r="D698" s="149"/>
      <c r="E698" s="150"/>
      <c r="F698" s="280"/>
      <c r="G698" s="280"/>
    </row>
    <row r="699" spans="1:7" ht="15" customHeight="1">
      <c r="A699" s="55"/>
      <c r="B699" s="55"/>
      <c r="C699" s="56"/>
      <c r="D699" s="149"/>
      <c r="E699" s="150"/>
      <c r="F699" s="280"/>
      <c r="G699" s="280"/>
    </row>
    <row r="700" spans="1:7" ht="15" customHeight="1">
      <c r="A700" s="55"/>
      <c r="B700" s="55"/>
      <c r="C700" s="56"/>
      <c r="D700" s="149"/>
      <c r="E700" s="150"/>
      <c r="F700" s="280"/>
      <c r="G700" s="280"/>
    </row>
    <row r="701" spans="1:7" ht="15" customHeight="1">
      <c r="A701" s="55"/>
      <c r="B701" s="55"/>
      <c r="C701" s="56"/>
      <c r="D701" s="149"/>
      <c r="E701" s="150"/>
      <c r="F701" s="280"/>
      <c r="G701" s="280"/>
    </row>
    <row r="702" spans="1:7" ht="15" customHeight="1">
      <c r="A702" s="55"/>
      <c r="B702" s="55"/>
      <c r="C702" s="56"/>
      <c r="D702" s="149"/>
      <c r="E702" s="150"/>
      <c r="F702" s="280"/>
      <c r="G702" s="280"/>
    </row>
    <row r="703" spans="1:7" ht="15" customHeight="1">
      <c r="A703" s="55"/>
      <c r="B703" s="55"/>
      <c r="C703" s="56"/>
      <c r="D703" s="149"/>
      <c r="E703" s="150"/>
      <c r="F703" s="280"/>
      <c r="G703" s="280"/>
    </row>
    <row r="704" spans="1:7" ht="15" customHeight="1">
      <c r="A704" s="55"/>
      <c r="B704" s="55"/>
      <c r="C704" s="56"/>
      <c r="D704" s="149"/>
      <c r="E704" s="150"/>
      <c r="F704" s="280"/>
      <c r="G704" s="280"/>
    </row>
    <row r="705" spans="1:7" ht="15" customHeight="1">
      <c r="A705" s="55"/>
      <c r="B705" s="55"/>
      <c r="C705" s="56"/>
      <c r="D705" s="149"/>
      <c r="E705" s="150"/>
      <c r="F705" s="280"/>
      <c r="G705" s="280"/>
    </row>
    <row r="706" spans="1:7" ht="15" customHeight="1">
      <c r="A706" s="55"/>
      <c r="B706" s="55"/>
      <c r="C706" s="56"/>
      <c r="D706" s="149"/>
      <c r="E706" s="150"/>
      <c r="F706" s="280"/>
      <c r="G706" s="280"/>
    </row>
    <row r="707" spans="1:7" ht="15" customHeight="1">
      <c r="A707" s="55"/>
      <c r="B707" s="55"/>
      <c r="C707" s="56"/>
      <c r="D707" s="149"/>
      <c r="E707" s="150"/>
      <c r="F707" s="280"/>
      <c r="G707" s="280"/>
    </row>
    <row r="708" spans="1:7" ht="15" customHeight="1">
      <c r="A708" s="55"/>
      <c r="B708" s="55"/>
      <c r="C708" s="56"/>
      <c r="D708" s="149"/>
      <c r="E708" s="150"/>
      <c r="F708" s="280"/>
      <c r="G708" s="280"/>
    </row>
    <row r="709" spans="1:7" ht="15" customHeight="1">
      <c r="A709" s="55"/>
      <c r="B709" s="55"/>
      <c r="C709" s="56"/>
      <c r="D709" s="149"/>
      <c r="E709" s="150"/>
      <c r="F709" s="280"/>
      <c r="G709" s="280"/>
    </row>
    <row r="710" spans="1:7" ht="15" customHeight="1">
      <c r="A710" s="55"/>
      <c r="B710" s="55"/>
      <c r="C710" s="56"/>
      <c r="D710" s="149"/>
      <c r="E710" s="150"/>
      <c r="F710" s="280"/>
      <c r="G710" s="280"/>
    </row>
    <row r="711" spans="1:7" ht="15" customHeight="1">
      <c r="A711" s="55"/>
      <c r="B711" s="55"/>
      <c r="C711" s="56"/>
      <c r="D711" s="149"/>
      <c r="E711" s="150"/>
      <c r="F711" s="280"/>
      <c r="G711" s="280"/>
    </row>
    <row r="712" spans="1:7" ht="15" customHeight="1">
      <c r="A712" s="55"/>
      <c r="B712" s="55"/>
      <c r="C712" s="56"/>
      <c r="D712" s="149"/>
      <c r="E712" s="150"/>
      <c r="F712" s="280"/>
      <c r="G712" s="280"/>
    </row>
    <row r="713" spans="1:7" ht="15" customHeight="1">
      <c r="A713" s="55"/>
      <c r="B713" s="55"/>
      <c r="C713" s="56"/>
      <c r="D713" s="149"/>
      <c r="E713" s="150"/>
      <c r="F713" s="280"/>
      <c r="G713" s="280"/>
    </row>
    <row r="714" spans="1:7" ht="15" customHeight="1">
      <c r="A714" s="55"/>
      <c r="B714" s="55"/>
      <c r="C714" s="56"/>
      <c r="D714" s="149"/>
      <c r="E714" s="150"/>
      <c r="F714" s="280"/>
      <c r="G714" s="280"/>
    </row>
    <row r="715" spans="1:7" ht="15" customHeight="1">
      <c r="A715" s="55"/>
      <c r="B715" s="55"/>
      <c r="C715" s="56"/>
      <c r="D715" s="149"/>
      <c r="E715" s="150"/>
      <c r="F715" s="280"/>
      <c r="G715" s="280"/>
    </row>
    <row r="716" spans="1:7" ht="15" customHeight="1">
      <c r="A716" s="55"/>
      <c r="B716" s="55"/>
      <c r="C716" s="56"/>
      <c r="D716" s="149"/>
      <c r="E716" s="150"/>
      <c r="F716" s="280"/>
      <c r="G716" s="280"/>
    </row>
    <row r="717" spans="1:7" ht="15" customHeight="1">
      <c r="A717" s="55"/>
      <c r="B717" s="55"/>
      <c r="C717" s="56"/>
      <c r="D717" s="149"/>
      <c r="E717" s="150"/>
      <c r="F717" s="280"/>
      <c r="G717" s="280"/>
    </row>
    <row r="718" spans="1:7" ht="15" customHeight="1">
      <c r="A718" s="55"/>
      <c r="B718" s="55"/>
      <c r="C718" s="56"/>
      <c r="D718" s="149"/>
      <c r="E718" s="150"/>
      <c r="F718" s="280"/>
      <c r="G718" s="280"/>
    </row>
    <row r="719" spans="1:7" s="162" customFormat="1" ht="25.05" customHeight="1">
      <c r="A719" s="157"/>
      <c r="B719" s="90" t="s">
        <v>3282</v>
      </c>
      <c r="C719" s="159"/>
      <c r="D719" s="160"/>
      <c r="E719" s="161"/>
      <c r="F719" s="306"/>
      <c r="G719" s="289"/>
    </row>
    <row r="720" spans="1:7" s="50" customFormat="1" ht="15" customHeight="1">
      <c r="A720" s="66" t="str">
        <f>$A$1</f>
        <v>Part C - Section 7 - PRV, NRV and FM chamber: Node NA4, NB11, NC26, NC25</v>
      </c>
      <c r="B720" s="59"/>
      <c r="C720" s="60"/>
      <c r="D720" s="135"/>
      <c r="E720" s="136"/>
      <c r="F720" s="170"/>
      <c r="G720" s="171"/>
    </row>
    <row r="721" spans="1:7" s="50" customFormat="1" ht="15" customHeight="1">
      <c r="A721" s="61"/>
      <c r="B721" s="62"/>
      <c r="C721" s="63"/>
      <c r="D721" s="139"/>
      <c r="E721" s="140"/>
      <c r="F721" s="371" t="s">
        <v>2411</v>
      </c>
      <c r="G721" s="372"/>
    </row>
    <row r="722" spans="1:7" s="50" customFormat="1" ht="15" customHeight="1">
      <c r="A722" s="67" t="s">
        <v>7</v>
      </c>
      <c r="B722" s="67" t="s">
        <v>8</v>
      </c>
      <c r="C722" s="68" t="s">
        <v>9</v>
      </c>
      <c r="D722" s="143" t="s">
        <v>10</v>
      </c>
      <c r="E722" s="143" t="s">
        <v>11</v>
      </c>
      <c r="F722" s="144" t="s">
        <v>248</v>
      </c>
      <c r="G722" s="144" t="s">
        <v>12</v>
      </c>
    </row>
    <row r="723" spans="1:7" s="50" customFormat="1" ht="15" customHeight="1">
      <c r="A723" s="69" t="s">
        <v>2055</v>
      </c>
      <c r="B723" s="69" t="s">
        <v>13</v>
      </c>
      <c r="C723" s="70"/>
      <c r="D723" s="145"/>
      <c r="E723" s="145"/>
      <c r="F723" s="146"/>
      <c r="G723" s="146"/>
    </row>
    <row r="724" spans="1:7" ht="15" customHeight="1">
      <c r="A724" s="55"/>
      <c r="B724" s="55"/>
      <c r="C724" s="56"/>
      <c r="D724" s="149"/>
      <c r="E724" s="150"/>
      <c r="F724" s="280"/>
      <c r="G724" s="280"/>
    </row>
    <row r="725" spans="1:7" s="50" customFormat="1" ht="15" customHeight="1">
      <c r="A725" s="55" t="s">
        <v>725</v>
      </c>
      <c r="B725" s="54" t="s">
        <v>707</v>
      </c>
      <c r="C725" s="53" t="s">
        <v>724</v>
      </c>
      <c r="D725" s="147"/>
      <c r="E725" s="148"/>
      <c r="F725" s="305"/>
      <c r="G725" s="305"/>
    </row>
    <row r="726" spans="1:7" s="50" customFormat="1" ht="15" customHeight="1">
      <c r="A726" s="55" t="s">
        <v>727</v>
      </c>
      <c r="B726" s="54"/>
      <c r="C726" s="53"/>
      <c r="D726" s="147"/>
      <c r="E726" s="148"/>
      <c r="F726" s="305"/>
      <c r="G726" s="305"/>
    </row>
    <row r="727" spans="1:7" s="50" customFormat="1" ht="15" customHeight="1">
      <c r="A727" s="55"/>
      <c r="B727" s="54"/>
      <c r="C727" s="53" t="s">
        <v>1174</v>
      </c>
      <c r="D727" s="147"/>
      <c r="E727" s="148"/>
      <c r="F727" s="305"/>
      <c r="G727" s="305"/>
    </row>
    <row r="728" spans="1:7" s="50" customFormat="1" ht="15" customHeight="1">
      <c r="A728" s="55"/>
      <c r="B728" s="54"/>
      <c r="C728" s="53" t="s">
        <v>2602</v>
      </c>
      <c r="D728" s="147"/>
      <c r="E728" s="148"/>
      <c r="F728" s="305"/>
      <c r="G728" s="305"/>
    </row>
    <row r="729" spans="1:7" s="50" customFormat="1" ht="15" customHeight="1">
      <c r="A729" s="55"/>
      <c r="B729" s="54"/>
      <c r="C729" s="53" t="s">
        <v>2603</v>
      </c>
      <c r="D729" s="147"/>
      <c r="E729" s="148"/>
      <c r="F729" s="305"/>
      <c r="G729" s="305"/>
    </row>
    <row r="730" spans="1:7" s="50" customFormat="1" ht="15" customHeight="1">
      <c r="A730" s="55"/>
      <c r="B730" s="54"/>
      <c r="C730" s="53" t="s">
        <v>2604</v>
      </c>
      <c r="D730" s="147"/>
      <c r="E730" s="148"/>
      <c r="F730" s="305"/>
      <c r="G730" s="305"/>
    </row>
    <row r="731" spans="1:7" s="50" customFormat="1" ht="15" customHeight="1">
      <c r="A731" s="55"/>
      <c r="B731" s="54"/>
      <c r="C731" s="53" t="s">
        <v>2605</v>
      </c>
      <c r="D731" s="147"/>
      <c r="E731" s="148"/>
      <c r="F731" s="305"/>
      <c r="G731" s="305"/>
    </row>
    <row r="732" spans="1:7" s="50" customFormat="1" ht="15" customHeight="1">
      <c r="A732" s="55"/>
      <c r="B732" s="54"/>
      <c r="C732" s="53"/>
      <c r="D732" s="147"/>
      <c r="E732" s="148"/>
      <c r="F732" s="305"/>
      <c r="G732" s="305"/>
    </row>
    <row r="733" spans="1:7" s="50" customFormat="1" ht="15" customHeight="1">
      <c r="A733" s="55"/>
      <c r="B733" s="54"/>
      <c r="C733" s="53" t="s">
        <v>728</v>
      </c>
      <c r="D733" s="147"/>
      <c r="E733" s="148"/>
      <c r="F733" s="305"/>
      <c r="G733" s="305"/>
    </row>
    <row r="734" spans="1:7" s="50" customFormat="1" ht="15" customHeight="1">
      <c r="A734" s="55"/>
      <c r="B734" s="54"/>
      <c r="C734" s="53"/>
      <c r="D734" s="147"/>
      <c r="E734" s="148"/>
      <c r="F734" s="305"/>
      <c r="G734" s="305"/>
    </row>
    <row r="735" spans="1:7" s="50" customFormat="1" ht="15" customHeight="1">
      <c r="A735" s="55" t="s">
        <v>729</v>
      </c>
      <c r="B735" s="54" t="s">
        <v>708</v>
      </c>
      <c r="C735" s="53" t="s">
        <v>731</v>
      </c>
      <c r="D735" s="147"/>
      <c r="E735" s="148"/>
      <c r="F735" s="305"/>
      <c r="G735" s="305"/>
    </row>
    <row r="736" spans="1:7" s="50" customFormat="1" ht="15" customHeight="1">
      <c r="A736" s="55"/>
      <c r="B736" s="54"/>
      <c r="C736" s="53"/>
      <c r="D736" s="147"/>
      <c r="E736" s="148"/>
      <c r="F736" s="305"/>
      <c r="G736" s="305"/>
    </row>
    <row r="737" spans="1:7" s="50" customFormat="1" ht="15" customHeight="1">
      <c r="A737" s="55"/>
      <c r="B737" s="55" t="s">
        <v>709</v>
      </c>
      <c r="C737" s="56" t="s">
        <v>733</v>
      </c>
      <c r="D737" s="147"/>
      <c r="E737" s="148"/>
      <c r="F737" s="305"/>
      <c r="G737" s="305"/>
    </row>
    <row r="738" spans="1:7" s="50" customFormat="1" ht="15" customHeight="1">
      <c r="A738" s="55"/>
      <c r="B738" s="54"/>
      <c r="C738" s="53"/>
      <c r="D738" s="147"/>
      <c r="E738" s="148"/>
      <c r="F738" s="305"/>
      <c r="G738" s="305"/>
    </row>
    <row r="739" spans="1:7" ht="15" customHeight="1">
      <c r="A739" s="55"/>
      <c r="B739" s="55" t="s">
        <v>711</v>
      </c>
      <c r="C739" s="56" t="s">
        <v>735</v>
      </c>
      <c r="D739" s="149" t="s">
        <v>276</v>
      </c>
      <c r="E739" s="150">
        <v>30</v>
      </c>
      <c r="F739" s="280"/>
      <c r="G739" s="280"/>
    </row>
    <row r="740" spans="1:7" ht="15" customHeight="1">
      <c r="A740" s="55"/>
      <c r="B740" s="55"/>
      <c r="C740" s="56"/>
      <c r="D740" s="149"/>
      <c r="E740" s="150"/>
      <c r="F740" s="280"/>
      <c r="G740" s="280"/>
    </row>
    <row r="741" spans="1:7" ht="15" customHeight="1">
      <c r="A741" s="55"/>
      <c r="B741" s="55" t="s">
        <v>713</v>
      </c>
      <c r="C741" s="56" t="s">
        <v>737</v>
      </c>
      <c r="D741" s="149" t="s">
        <v>276</v>
      </c>
      <c r="E741" s="150">
        <v>10</v>
      </c>
      <c r="F741" s="280"/>
      <c r="G741" s="280"/>
    </row>
    <row r="742" spans="1:7" ht="15" customHeight="1">
      <c r="A742" s="55"/>
      <c r="B742" s="55"/>
      <c r="C742" s="56"/>
      <c r="D742" s="149"/>
      <c r="E742" s="150"/>
      <c r="F742" s="280"/>
      <c r="G742" s="280"/>
    </row>
    <row r="743" spans="1:7" ht="15" customHeight="1">
      <c r="A743" s="55"/>
      <c r="B743" s="55" t="s">
        <v>715</v>
      </c>
      <c r="C743" s="56" t="s">
        <v>739</v>
      </c>
      <c r="D743" s="149" t="s">
        <v>276</v>
      </c>
      <c r="E743" s="150">
        <v>620</v>
      </c>
      <c r="F743" s="280"/>
      <c r="G743" s="280"/>
    </row>
    <row r="744" spans="1:7" ht="15" customHeight="1">
      <c r="A744" s="55"/>
      <c r="B744" s="55"/>
      <c r="C744" s="56"/>
      <c r="D744" s="149"/>
      <c r="E744" s="150"/>
      <c r="F744" s="280"/>
      <c r="G744" s="280"/>
    </row>
    <row r="745" spans="1:7" ht="15" customHeight="1">
      <c r="A745" s="55"/>
      <c r="B745" s="55" t="s">
        <v>717</v>
      </c>
      <c r="C745" s="56" t="s">
        <v>741</v>
      </c>
      <c r="D745" s="149" t="s">
        <v>276</v>
      </c>
      <c r="E745" s="150">
        <v>5</v>
      </c>
      <c r="F745" s="280"/>
      <c r="G745" s="280"/>
    </row>
    <row r="746" spans="1:7" ht="15" customHeight="1">
      <c r="A746" s="55"/>
      <c r="B746" s="55"/>
      <c r="C746" s="56"/>
      <c r="D746" s="149"/>
      <c r="E746" s="150"/>
      <c r="F746" s="280"/>
      <c r="G746" s="280"/>
    </row>
    <row r="747" spans="1:7" ht="15" customHeight="1">
      <c r="A747" s="55"/>
      <c r="B747" s="55" t="s">
        <v>719</v>
      </c>
      <c r="C747" s="56" t="s">
        <v>1103</v>
      </c>
      <c r="D747" s="149" t="s">
        <v>276</v>
      </c>
      <c r="E747" s="150">
        <v>44</v>
      </c>
      <c r="F747" s="280"/>
      <c r="G747" s="280"/>
    </row>
    <row r="748" spans="1:7" ht="15" customHeight="1">
      <c r="A748" s="55"/>
      <c r="B748" s="55"/>
      <c r="C748" s="56"/>
      <c r="D748" s="149"/>
      <c r="E748" s="150"/>
      <c r="F748" s="280"/>
      <c r="G748" s="280"/>
    </row>
    <row r="749" spans="1:7" s="50" customFormat="1" ht="15" customHeight="1">
      <c r="A749" s="54"/>
      <c r="B749" s="54" t="s">
        <v>722</v>
      </c>
      <c r="C749" s="53" t="s">
        <v>743</v>
      </c>
      <c r="D749" s="147"/>
      <c r="E749" s="148"/>
      <c r="F749" s="305"/>
      <c r="G749" s="305"/>
    </row>
    <row r="750" spans="1:7" s="50" customFormat="1" ht="15" customHeight="1">
      <c r="A750" s="54"/>
      <c r="B750" s="54"/>
      <c r="C750" s="53"/>
      <c r="D750" s="147"/>
      <c r="E750" s="148"/>
      <c r="F750" s="305"/>
      <c r="G750" s="305"/>
    </row>
    <row r="751" spans="1:7" ht="15" customHeight="1">
      <c r="A751" s="55"/>
      <c r="B751" s="55" t="s">
        <v>1006</v>
      </c>
      <c r="C751" s="56" t="s">
        <v>745</v>
      </c>
      <c r="D751" s="149" t="s">
        <v>276</v>
      </c>
      <c r="E751" s="150">
        <v>120</v>
      </c>
      <c r="F751" s="280"/>
      <c r="G751" s="280"/>
    </row>
    <row r="752" spans="1:7" ht="15" customHeight="1">
      <c r="A752" s="55"/>
      <c r="B752" s="55"/>
      <c r="C752" s="56"/>
      <c r="D752" s="149"/>
      <c r="E752" s="150"/>
      <c r="F752" s="280"/>
      <c r="G752" s="280"/>
    </row>
    <row r="753" spans="1:7" s="50" customFormat="1" ht="15" customHeight="1">
      <c r="A753" s="55" t="s">
        <v>746</v>
      </c>
      <c r="B753" s="54" t="s">
        <v>721</v>
      </c>
      <c r="C753" s="53" t="s">
        <v>1005</v>
      </c>
      <c r="D753" s="147"/>
      <c r="E753" s="148"/>
      <c r="F753" s="305"/>
      <c r="G753" s="305"/>
    </row>
    <row r="754" spans="1:7" s="50" customFormat="1" ht="15" customHeight="1">
      <c r="A754" s="55"/>
      <c r="B754" s="54"/>
      <c r="C754" s="53"/>
      <c r="D754" s="147"/>
      <c r="E754" s="148"/>
      <c r="F754" s="305"/>
      <c r="G754" s="305"/>
    </row>
    <row r="755" spans="1:7" s="50" customFormat="1" ht="15" customHeight="1">
      <c r="A755" s="55"/>
      <c r="B755" s="54" t="s">
        <v>722</v>
      </c>
      <c r="C755" s="53" t="s">
        <v>750</v>
      </c>
      <c r="D755" s="147"/>
      <c r="E755" s="148"/>
      <c r="F755" s="305"/>
      <c r="G755" s="305"/>
    </row>
    <row r="756" spans="1:7" s="50" customFormat="1" ht="15" customHeight="1">
      <c r="A756" s="55"/>
      <c r="B756" s="54"/>
      <c r="C756" s="53"/>
      <c r="D756" s="147"/>
      <c r="E756" s="148"/>
      <c r="F756" s="305"/>
      <c r="G756" s="305"/>
    </row>
    <row r="757" spans="1:7" ht="15" customHeight="1">
      <c r="A757" s="55"/>
      <c r="B757" s="55" t="s">
        <v>1006</v>
      </c>
      <c r="C757" s="56" t="s">
        <v>1104</v>
      </c>
      <c r="D757" s="149" t="s">
        <v>243</v>
      </c>
      <c r="E757" s="150">
        <v>265</v>
      </c>
      <c r="F757" s="280"/>
      <c r="G757" s="280"/>
    </row>
    <row r="758" spans="1:7" ht="15" customHeight="1">
      <c r="A758" s="55"/>
      <c r="B758" s="55"/>
      <c r="C758" s="56"/>
      <c r="D758" s="149"/>
      <c r="E758" s="150"/>
      <c r="F758" s="280"/>
      <c r="G758" s="280"/>
    </row>
    <row r="759" spans="1:7" ht="15" customHeight="1">
      <c r="A759" s="55"/>
      <c r="B759" s="55" t="s">
        <v>1007</v>
      </c>
      <c r="C759" s="56" t="s">
        <v>1008</v>
      </c>
      <c r="D759" s="149" t="s">
        <v>243</v>
      </c>
      <c r="E759" s="150">
        <v>10</v>
      </c>
      <c r="F759" s="280"/>
      <c r="G759" s="280"/>
    </row>
    <row r="760" spans="1:7" ht="15" customHeight="1">
      <c r="A760" s="55"/>
      <c r="B760" s="55"/>
      <c r="C760" s="56"/>
      <c r="D760" s="149"/>
      <c r="E760" s="150"/>
      <c r="F760" s="280"/>
      <c r="G760" s="280"/>
    </row>
    <row r="761" spans="1:7" s="50" customFormat="1" ht="15" customHeight="1">
      <c r="A761" s="55" t="s">
        <v>752</v>
      </c>
      <c r="B761" s="54" t="s">
        <v>1009</v>
      </c>
      <c r="C761" s="53" t="s">
        <v>754</v>
      </c>
      <c r="D761" s="147"/>
      <c r="E761" s="148"/>
      <c r="F761" s="305"/>
      <c r="G761" s="305"/>
    </row>
    <row r="762" spans="1:7" s="50" customFormat="1" ht="15" customHeight="1">
      <c r="A762" s="55"/>
      <c r="B762" s="54"/>
      <c r="C762" s="53"/>
      <c r="D762" s="147"/>
      <c r="E762" s="148"/>
      <c r="F762" s="305"/>
      <c r="G762" s="305"/>
    </row>
    <row r="763" spans="1:7" s="50" customFormat="1" ht="15" customHeight="1">
      <c r="A763" s="55"/>
      <c r="B763" s="54" t="s">
        <v>1010</v>
      </c>
      <c r="C763" s="53" t="s">
        <v>756</v>
      </c>
      <c r="D763" s="147"/>
      <c r="E763" s="148"/>
      <c r="F763" s="305"/>
      <c r="G763" s="305"/>
    </row>
    <row r="764" spans="1:7" s="50" customFormat="1" ht="15" customHeight="1">
      <c r="A764" s="54"/>
      <c r="B764" s="54"/>
      <c r="C764" s="53"/>
      <c r="D764" s="147"/>
      <c r="E764" s="148"/>
      <c r="F764" s="305"/>
      <c r="G764" s="305"/>
    </row>
    <row r="765" spans="1:7" ht="15" customHeight="1">
      <c r="A765" s="55"/>
      <c r="B765" s="55" t="s">
        <v>1011</v>
      </c>
      <c r="C765" s="56" t="s">
        <v>758</v>
      </c>
      <c r="D765" s="149" t="s">
        <v>256</v>
      </c>
      <c r="E765" s="150">
        <v>60</v>
      </c>
      <c r="F765" s="280"/>
      <c r="G765" s="280"/>
    </row>
    <row r="766" spans="1:7" ht="15" customHeight="1">
      <c r="A766" s="55"/>
      <c r="B766" s="55"/>
      <c r="C766" s="56"/>
      <c r="D766" s="149"/>
      <c r="E766" s="150"/>
      <c r="F766" s="280"/>
      <c r="G766" s="280"/>
    </row>
    <row r="767" spans="1:7" s="50" customFormat="1" ht="15" customHeight="1">
      <c r="A767" s="54"/>
      <c r="B767" s="54" t="s">
        <v>1012</v>
      </c>
      <c r="C767" s="53" t="s">
        <v>2767</v>
      </c>
      <c r="D767" s="147"/>
      <c r="E767" s="148"/>
      <c r="F767" s="280"/>
      <c r="G767" s="280"/>
    </row>
    <row r="768" spans="1:7" s="50" customFormat="1" ht="15" customHeight="1">
      <c r="A768" s="54"/>
      <c r="B768" s="54"/>
      <c r="C768" s="53" t="s">
        <v>2766</v>
      </c>
      <c r="D768" s="147"/>
      <c r="E768" s="148"/>
      <c r="F768" s="280"/>
      <c r="G768" s="280"/>
    </row>
    <row r="769" spans="1:7" s="50" customFormat="1" ht="15" customHeight="1">
      <c r="A769" s="54"/>
      <c r="B769" s="54"/>
      <c r="C769" s="53"/>
      <c r="D769" s="147"/>
      <c r="E769" s="148"/>
      <c r="F769" s="280"/>
      <c r="G769" s="280"/>
    </row>
    <row r="770" spans="1:7" ht="15" customHeight="1">
      <c r="A770" s="55"/>
      <c r="B770" s="55" t="s">
        <v>1013</v>
      </c>
      <c r="C770" s="56" t="s">
        <v>758</v>
      </c>
      <c r="D770" s="149" t="s">
        <v>256</v>
      </c>
      <c r="E770" s="150">
        <v>6</v>
      </c>
      <c r="F770" s="280"/>
      <c r="G770" s="280"/>
    </row>
    <row r="771" spans="1:7" ht="15" customHeight="1">
      <c r="A771" s="55"/>
      <c r="B771" s="55"/>
      <c r="C771" s="56"/>
      <c r="D771" s="149"/>
      <c r="E771" s="150"/>
      <c r="F771" s="280"/>
      <c r="G771" s="280"/>
    </row>
    <row r="772" spans="1:7" ht="15" customHeight="1">
      <c r="A772" s="55"/>
      <c r="B772" s="55" t="s">
        <v>1014</v>
      </c>
      <c r="C772" s="56" t="s">
        <v>763</v>
      </c>
      <c r="D772" s="149" t="s">
        <v>256</v>
      </c>
      <c r="E772" s="150">
        <v>12</v>
      </c>
      <c r="F772" s="280"/>
      <c r="G772" s="280"/>
    </row>
    <row r="773" spans="1:7" ht="15" customHeight="1">
      <c r="A773" s="55"/>
      <c r="B773" s="55"/>
      <c r="C773" s="56"/>
      <c r="D773" s="149"/>
      <c r="E773" s="150"/>
      <c r="F773" s="280"/>
      <c r="G773" s="280"/>
    </row>
    <row r="774" spans="1:7" ht="15" customHeight="1">
      <c r="A774" s="54"/>
      <c r="B774" s="54"/>
      <c r="C774" s="53" t="s">
        <v>764</v>
      </c>
      <c r="D774" s="147"/>
      <c r="E774" s="148"/>
      <c r="F774" s="305"/>
      <c r="G774" s="305"/>
    </row>
    <row r="775" spans="1:7" ht="15" customHeight="1">
      <c r="A775" s="54"/>
      <c r="B775" s="54"/>
      <c r="C775" s="53"/>
      <c r="D775" s="147"/>
      <c r="E775" s="148"/>
      <c r="F775" s="305"/>
      <c r="G775" s="305"/>
    </row>
    <row r="776" spans="1:7" ht="15" customHeight="1">
      <c r="A776" s="55" t="s">
        <v>765</v>
      </c>
      <c r="B776" s="54" t="s">
        <v>1015</v>
      </c>
      <c r="C776" s="53" t="s">
        <v>767</v>
      </c>
      <c r="D776" s="147"/>
      <c r="E776" s="148"/>
      <c r="F776" s="305"/>
      <c r="G776" s="305"/>
    </row>
    <row r="777" spans="1:7" ht="15" customHeight="1">
      <c r="A777" s="54"/>
      <c r="B777" s="54"/>
      <c r="C777" s="53"/>
      <c r="D777" s="147"/>
      <c r="E777" s="148"/>
      <c r="F777" s="305"/>
      <c r="G777" s="305"/>
    </row>
    <row r="778" spans="1:7" ht="15" customHeight="1">
      <c r="A778" s="55"/>
      <c r="B778" s="55" t="s">
        <v>1016</v>
      </c>
      <c r="C778" s="56" t="s">
        <v>918</v>
      </c>
      <c r="D778" s="149" t="s">
        <v>770</v>
      </c>
      <c r="E778" s="150">
        <v>45</v>
      </c>
      <c r="F778" s="280"/>
      <c r="G778" s="280"/>
    </row>
    <row r="779" spans="1:7" ht="15" customHeight="1">
      <c r="A779" s="55"/>
      <c r="B779" s="55"/>
      <c r="C779" s="56"/>
      <c r="D779" s="149"/>
      <c r="E779" s="150"/>
      <c r="F779" s="280"/>
      <c r="G779" s="280"/>
    </row>
    <row r="780" spans="1:7" ht="15" customHeight="1">
      <c r="A780" s="55"/>
      <c r="B780" s="55"/>
      <c r="C780" s="56"/>
      <c r="D780" s="149"/>
      <c r="E780" s="150"/>
      <c r="F780" s="280"/>
      <c r="G780" s="280"/>
    </row>
    <row r="781" spans="1:7" ht="15" customHeight="1">
      <c r="A781" s="55"/>
      <c r="B781" s="55"/>
      <c r="C781" s="56"/>
      <c r="D781" s="149"/>
      <c r="E781" s="150"/>
      <c r="F781" s="280"/>
      <c r="G781" s="280"/>
    </row>
    <row r="782" spans="1:7" ht="15" customHeight="1">
      <c r="A782" s="55"/>
      <c r="B782" s="55"/>
      <c r="C782" s="56"/>
      <c r="D782" s="149"/>
      <c r="E782" s="150"/>
      <c r="F782" s="280"/>
      <c r="G782" s="280"/>
    </row>
    <row r="783" spans="1:7" ht="15" customHeight="1">
      <c r="A783" s="55"/>
      <c r="B783" s="55"/>
      <c r="C783" s="56"/>
      <c r="D783" s="149"/>
      <c r="E783" s="150"/>
      <c r="F783" s="280"/>
      <c r="G783" s="280"/>
    </row>
    <row r="784" spans="1:7" ht="15" customHeight="1">
      <c r="A784" s="55"/>
      <c r="B784" s="55"/>
      <c r="C784" s="56"/>
      <c r="D784" s="149"/>
      <c r="E784" s="150"/>
      <c r="F784" s="280"/>
      <c r="G784" s="280"/>
    </row>
    <row r="785" spans="1:7" s="162" customFormat="1" ht="25.05" customHeight="1">
      <c r="A785" s="157"/>
      <c r="B785" s="157" t="s">
        <v>2056</v>
      </c>
      <c r="C785" s="159"/>
      <c r="D785" s="160"/>
      <c r="E785" s="161"/>
      <c r="F785" s="306"/>
      <c r="G785" s="289"/>
    </row>
    <row r="786" spans="1:7" s="50" customFormat="1" ht="15" customHeight="1">
      <c r="A786" s="66" t="str">
        <f>$A$1</f>
        <v>Part C - Section 7 - PRV, NRV and FM chamber: Node NA4, NB11, NC26, NC25</v>
      </c>
      <c r="B786" s="59"/>
      <c r="C786" s="60"/>
      <c r="D786" s="135"/>
      <c r="E786" s="136"/>
      <c r="F786" s="170"/>
      <c r="G786" s="171"/>
    </row>
    <row r="787" spans="1:7" s="50" customFormat="1" ht="15" customHeight="1">
      <c r="A787" s="61"/>
      <c r="B787" s="62"/>
      <c r="C787" s="63"/>
      <c r="D787" s="139"/>
      <c r="E787" s="140"/>
      <c r="F787" s="371" t="s">
        <v>2411</v>
      </c>
      <c r="G787" s="372"/>
    </row>
    <row r="788" spans="1:7" s="50" customFormat="1" ht="15" customHeight="1">
      <c r="A788" s="67" t="s">
        <v>7</v>
      </c>
      <c r="B788" s="67" t="s">
        <v>8</v>
      </c>
      <c r="C788" s="68" t="s">
        <v>9</v>
      </c>
      <c r="D788" s="143" t="s">
        <v>10</v>
      </c>
      <c r="E788" s="143" t="s">
        <v>11</v>
      </c>
      <c r="F788" s="144" t="s">
        <v>248</v>
      </c>
      <c r="G788" s="144" t="s">
        <v>12</v>
      </c>
    </row>
    <row r="789" spans="1:7" s="50" customFormat="1" ht="15" customHeight="1">
      <c r="A789" s="69" t="s">
        <v>2055</v>
      </c>
      <c r="B789" s="69" t="s">
        <v>13</v>
      </c>
      <c r="C789" s="70"/>
      <c r="D789" s="145"/>
      <c r="E789" s="145"/>
      <c r="F789" s="146"/>
      <c r="G789" s="146"/>
    </row>
    <row r="790" spans="1:7" s="162" customFormat="1" ht="25.05" customHeight="1">
      <c r="A790" s="157"/>
      <c r="B790" s="157" t="s">
        <v>2057</v>
      </c>
      <c r="C790" s="159"/>
      <c r="D790" s="160"/>
      <c r="E790" s="161"/>
      <c r="F790" s="306"/>
      <c r="G790" s="310"/>
    </row>
    <row r="791" spans="1:7" ht="15" customHeight="1">
      <c r="A791" s="55"/>
      <c r="B791" s="55"/>
      <c r="C791" s="56"/>
      <c r="D791" s="149"/>
      <c r="E791" s="150"/>
      <c r="F791" s="280"/>
      <c r="G791" s="280"/>
    </row>
    <row r="792" spans="1:7" ht="15" customHeight="1">
      <c r="A792" s="54"/>
      <c r="B792" s="54"/>
      <c r="C792" s="53" t="s">
        <v>776</v>
      </c>
      <c r="D792" s="147"/>
      <c r="E792" s="148"/>
      <c r="F792" s="305"/>
      <c r="G792" s="305"/>
    </row>
    <row r="793" spans="1:7" ht="15" customHeight="1">
      <c r="A793" s="54"/>
      <c r="B793" s="54"/>
      <c r="C793" s="53"/>
      <c r="D793" s="147"/>
      <c r="E793" s="148"/>
      <c r="F793" s="305"/>
      <c r="G793" s="305"/>
    </row>
    <row r="794" spans="1:7" ht="15" customHeight="1">
      <c r="A794" s="55" t="s">
        <v>777</v>
      </c>
      <c r="B794" s="54" t="s">
        <v>1017</v>
      </c>
      <c r="C794" s="53" t="s">
        <v>779</v>
      </c>
      <c r="D794" s="147"/>
      <c r="E794" s="148"/>
      <c r="F794" s="305"/>
      <c r="G794" s="305"/>
    </row>
    <row r="795" spans="1:7" ht="15" customHeight="1">
      <c r="A795" s="54"/>
      <c r="B795" s="54"/>
      <c r="C795" s="53"/>
      <c r="D795" s="147"/>
      <c r="E795" s="148"/>
      <c r="F795" s="305"/>
      <c r="G795" s="305"/>
    </row>
    <row r="796" spans="1:7" ht="15" customHeight="1">
      <c r="A796" s="55"/>
      <c r="B796" s="55" t="s">
        <v>1018</v>
      </c>
      <c r="C796" s="56" t="s">
        <v>781</v>
      </c>
      <c r="D796" s="149" t="s">
        <v>276</v>
      </c>
      <c r="E796" s="150">
        <v>265</v>
      </c>
      <c r="F796" s="280"/>
      <c r="G796" s="280"/>
    </row>
    <row r="797" spans="1:7" ht="15" customHeight="1">
      <c r="A797" s="55"/>
      <c r="B797" s="55"/>
      <c r="C797" s="56"/>
      <c r="D797" s="149"/>
      <c r="E797" s="150"/>
      <c r="F797" s="280"/>
      <c r="G797" s="280"/>
    </row>
    <row r="798" spans="1:7" s="50" customFormat="1" ht="15" customHeight="1">
      <c r="A798" s="55" t="s">
        <v>782</v>
      </c>
      <c r="B798" s="54" t="s">
        <v>1019</v>
      </c>
      <c r="C798" s="53" t="s">
        <v>784</v>
      </c>
      <c r="D798" s="147"/>
      <c r="E798" s="148"/>
      <c r="F798" s="305"/>
      <c r="G798" s="305"/>
    </row>
    <row r="799" spans="1:7" s="50" customFormat="1" ht="15" customHeight="1">
      <c r="A799" s="54"/>
      <c r="B799" s="54"/>
      <c r="C799" s="53"/>
      <c r="D799" s="147"/>
      <c r="E799" s="148"/>
      <c r="F799" s="305"/>
      <c r="G799" s="305"/>
    </row>
    <row r="800" spans="1:7" s="50" customFormat="1" ht="15" customHeight="1">
      <c r="A800" s="54"/>
      <c r="B800" s="55" t="s">
        <v>1020</v>
      </c>
      <c r="C800" s="56" t="s">
        <v>1021</v>
      </c>
      <c r="D800" s="147"/>
      <c r="E800" s="148"/>
      <c r="F800" s="305"/>
      <c r="G800" s="305"/>
    </row>
    <row r="801" spans="1:7" s="50" customFormat="1" ht="15" customHeight="1">
      <c r="A801" s="54"/>
      <c r="B801" s="54"/>
      <c r="C801" s="53"/>
      <c r="D801" s="147"/>
      <c r="E801" s="148"/>
      <c r="F801" s="305"/>
      <c r="G801" s="305"/>
    </row>
    <row r="802" spans="1:7" ht="15" customHeight="1">
      <c r="A802" s="55"/>
      <c r="B802" s="55" t="s">
        <v>1022</v>
      </c>
      <c r="C802" s="56" t="s">
        <v>735</v>
      </c>
      <c r="D802" s="149" t="s">
        <v>793</v>
      </c>
      <c r="E802" s="150">
        <v>40</v>
      </c>
      <c r="F802" s="280"/>
      <c r="G802" s="280"/>
    </row>
    <row r="803" spans="1:7" ht="15" customHeight="1">
      <c r="A803" s="55"/>
      <c r="B803" s="55"/>
      <c r="C803" s="56"/>
      <c r="D803" s="149"/>
      <c r="E803" s="150"/>
      <c r="F803" s="280"/>
      <c r="G803" s="280"/>
    </row>
    <row r="804" spans="1:7" ht="15" customHeight="1">
      <c r="A804" s="55"/>
      <c r="B804" s="55" t="s">
        <v>1023</v>
      </c>
      <c r="C804" s="56" t="s">
        <v>737</v>
      </c>
      <c r="D804" s="149" t="s">
        <v>793</v>
      </c>
      <c r="E804" s="150">
        <v>8</v>
      </c>
      <c r="F804" s="280"/>
      <c r="G804" s="280"/>
    </row>
    <row r="805" spans="1:7" ht="15" customHeight="1">
      <c r="A805" s="55"/>
      <c r="B805" s="55"/>
      <c r="C805" s="56"/>
      <c r="D805" s="149"/>
      <c r="E805" s="150"/>
      <c r="F805" s="280"/>
      <c r="G805" s="280"/>
    </row>
    <row r="806" spans="1:7" ht="15" customHeight="1">
      <c r="A806" s="55"/>
      <c r="B806" s="55" t="s">
        <v>1024</v>
      </c>
      <c r="C806" s="56" t="s">
        <v>739</v>
      </c>
      <c r="D806" s="149" t="s">
        <v>793</v>
      </c>
      <c r="E806" s="150">
        <v>100</v>
      </c>
      <c r="F806" s="280"/>
      <c r="G806" s="280"/>
    </row>
    <row r="807" spans="1:7" ht="15" customHeight="1">
      <c r="A807" s="55"/>
      <c r="B807" s="55"/>
      <c r="C807" s="56"/>
      <c r="D807" s="149"/>
      <c r="E807" s="150"/>
      <c r="F807" s="280"/>
      <c r="G807" s="280"/>
    </row>
    <row r="808" spans="1:7" ht="15" customHeight="1">
      <c r="A808" s="55"/>
      <c r="B808" s="55" t="s">
        <v>1025</v>
      </c>
      <c r="C808" s="56" t="s">
        <v>1161</v>
      </c>
      <c r="D808" s="149" t="s">
        <v>793</v>
      </c>
      <c r="E808" s="150">
        <v>36</v>
      </c>
      <c r="F808" s="280"/>
      <c r="G808" s="280"/>
    </row>
    <row r="809" spans="1:7" ht="15" customHeight="1">
      <c r="A809" s="55"/>
      <c r="B809" s="55"/>
      <c r="C809" s="56"/>
      <c r="D809" s="149"/>
      <c r="E809" s="150"/>
      <c r="F809" s="280"/>
      <c r="G809" s="280"/>
    </row>
    <row r="810" spans="1:7" ht="15" customHeight="1">
      <c r="A810" s="55"/>
      <c r="B810" s="55" t="s">
        <v>1026</v>
      </c>
      <c r="C810" s="56" t="s">
        <v>741</v>
      </c>
      <c r="D810" s="149" t="s">
        <v>793</v>
      </c>
      <c r="E810" s="150">
        <v>4</v>
      </c>
      <c r="F810" s="280"/>
      <c r="G810" s="280"/>
    </row>
    <row r="811" spans="1:7" ht="15" customHeight="1">
      <c r="A811" s="55"/>
      <c r="B811" s="55"/>
      <c r="C811" s="56"/>
      <c r="D811" s="149"/>
      <c r="E811" s="150"/>
      <c r="F811" s="280"/>
      <c r="G811" s="280"/>
    </row>
    <row r="812" spans="1:7" ht="15" customHeight="1">
      <c r="A812" s="55"/>
      <c r="B812" s="55" t="s">
        <v>1027</v>
      </c>
      <c r="C812" s="56" t="s">
        <v>1103</v>
      </c>
      <c r="D812" s="149" t="s">
        <v>793</v>
      </c>
      <c r="E812" s="150">
        <v>17</v>
      </c>
      <c r="F812" s="280"/>
      <c r="G812" s="280"/>
    </row>
    <row r="813" spans="1:7" ht="15" customHeight="1">
      <c r="A813" s="55"/>
      <c r="B813" s="55"/>
      <c r="C813" s="56"/>
      <c r="D813" s="149"/>
      <c r="E813" s="150"/>
      <c r="F813" s="280"/>
      <c r="G813" s="280"/>
    </row>
    <row r="814" spans="1:7" ht="15" customHeight="1">
      <c r="A814" s="55"/>
      <c r="B814" s="55" t="s">
        <v>1265</v>
      </c>
      <c r="C814" s="56" t="s">
        <v>1008</v>
      </c>
      <c r="D814" s="149" t="s">
        <v>793</v>
      </c>
      <c r="E814" s="150">
        <v>1</v>
      </c>
      <c r="F814" s="280"/>
      <c r="G814" s="280"/>
    </row>
    <row r="815" spans="1:7" ht="15" customHeight="1">
      <c r="A815" s="55"/>
      <c r="B815" s="55"/>
      <c r="C815" s="56"/>
      <c r="D815" s="149"/>
      <c r="E815" s="150"/>
      <c r="F815" s="280"/>
      <c r="G815" s="280"/>
    </row>
    <row r="816" spans="1:7" s="50" customFormat="1" ht="15" customHeight="1">
      <c r="A816" s="55" t="s">
        <v>795</v>
      </c>
      <c r="B816" s="54" t="s">
        <v>1028</v>
      </c>
      <c r="C816" s="53" t="s">
        <v>797</v>
      </c>
      <c r="D816" s="147"/>
      <c r="E816" s="148"/>
      <c r="F816" s="305"/>
      <c r="G816" s="305"/>
    </row>
    <row r="817" spans="1:7" s="50" customFormat="1" ht="15" customHeight="1">
      <c r="A817" s="54"/>
      <c r="B817" s="54"/>
      <c r="C817" s="53"/>
      <c r="D817" s="147"/>
      <c r="E817" s="148"/>
      <c r="F817" s="305"/>
      <c r="G817" s="305"/>
    </row>
    <row r="818" spans="1:7" s="50" customFormat="1" ht="15" customHeight="1">
      <c r="A818" s="54"/>
      <c r="B818" s="55" t="s">
        <v>1029</v>
      </c>
      <c r="C818" s="56" t="s">
        <v>799</v>
      </c>
      <c r="D818" s="147"/>
      <c r="E818" s="148"/>
      <c r="F818" s="305"/>
      <c r="G818" s="305"/>
    </row>
    <row r="819" spans="1:7" s="50" customFormat="1" ht="15" customHeight="1">
      <c r="A819" s="54"/>
      <c r="B819" s="54"/>
      <c r="C819" s="53"/>
      <c r="D819" s="147"/>
      <c r="E819" s="148"/>
      <c r="F819" s="305"/>
      <c r="G819" s="305"/>
    </row>
    <row r="820" spans="1:7" ht="15" customHeight="1">
      <c r="A820" s="55"/>
      <c r="B820" s="55" t="s">
        <v>1030</v>
      </c>
      <c r="C820" s="56" t="s">
        <v>735</v>
      </c>
      <c r="D820" s="149" t="s">
        <v>276</v>
      </c>
      <c r="E820" s="150">
        <v>150</v>
      </c>
      <c r="F820" s="280"/>
      <c r="G820" s="280"/>
    </row>
    <row r="821" spans="1:7" ht="15" customHeight="1">
      <c r="A821" s="55"/>
      <c r="B821" s="55"/>
      <c r="C821" s="56"/>
      <c r="D821" s="149"/>
      <c r="E821" s="150"/>
      <c r="F821" s="280"/>
      <c r="G821" s="280"/>
    </row>
    <row r="822" spans="1:7" ht="15" customHeight="1">
      <c r="A822" s="55"/>
      <c r="B822" s="55" t="s">
        <v>1031</v>
      </c>
      <c r="C822" s="56" t="s">
        <v>932</v>
      </c>
      <c r="D822" s="149" t="s">
        <v>276</v>
      </c>
      <c r="E822" s="150">
        <v>11</v>
      </c>
      <c r="F822" s="280"/>
      <c r="G822" s="280"/>
    </row>
    <row r="823" spans="1:7" ht="15" customHeight="1">
      <c r="A823" s="55"/>
      <c r="B823" s="55"/>
      <c r="C823" s="56"/>
      <c r="D823" s="149"/>
      <c r="E823" s="150"/>
      <c r="F823" s="280"/>
      <c r="G823" s="280"/>
    </row>
    <row r="824" spans="1:7" ht="15" customHeight="1">
      <c r="A824" s="55"/>
      <c r="B824" s="55" t="s">
        <v>1032</v>
      </c>
      <c r="C824" s="56" t="s">
        <v>934</v>
      </c>
      <c r="D824" s="149" t="s">
        <v>276</v>
      </c>
      <c r="E824" s="150">
        <v>25</v>
      </c>
      <c r="F824" s="280"/>
      <c r="G824" s="280"/>
    </row>
    <row r="825" spans="1:7" ht="15" customHeight="1">
      <c r="A825" s="55"/>
      <c r="B825" s="55"/>
      <c r="C825" s="56"/>
      <c r="D825" s="149"/>
      <c r="E825" s="150"/>
      <c r="F825" s="280"/>
      <c r="G825" s="280"/>
    </row>
    <row r="826" spans="1:7" ht="15" customHeight="1">
      <c r="A826" s="55"/>
      <c r="B826" s="55" t="s">
        <v>1033</v>
      </c>
      <c r="C826" s="56" t="s">
        <v>1161</v>
      </c>
      <c r="D826" s="149" t="s">
        <v>276</v>
      </c>
      <c r="E826" s="150">
        <v>120</v>
      </c>
      <c r="F826" s="280"/>
      <c r="G826" s="280"/>
    </row>
    <row r="827" spans="1:7" ht="15" customHeight="1">
      <c r="A827" s="55"/>
      <c r="B827" s="55"/>
      <c r="C827" s="56"/>
      <c r="D827" s="149"/>
      <c r="E827" s="150"/>
      <c r="F827" s="280"/>
      <c r="G827" s="280"/>
    </row>
    <row r="828" spans="1:7" ht="15" customHeight="1">
      <c r="A828" s="55"/>
      <c r="B828" s="55" t="s">
        <v>1034</v>
      </c>
      <c r="C828" s="56" t="s">
        <v>1008</v>
      </c>
      <c r="D828" s="149" t="s">
        <v>276</v>
      </c>
      <c r="E828" s="150">
        <v>10</v>
      </c>
      <c r="F828" s="280"/>
      <c r="G828" s="280"/>
    </row>
    <row r="829" spans="1:7" ht="15" customHeight="1">
      <c r="A829" s="55"/>
      <c r="B829" s="55"/>
      <c r="C829" s="56"/>
      <c r="D829" s="149"/>
      <c r="E829" s="150"/>
      <c r="F829" s="280"/>
      <c r="G829" s="280"/>
    </row>
    <row r="830" spans="1:7" s="50" customFormat="1" ht="15" customHeight="1">
      <c r="A830" s="54"/>
      <c r="B830" s="55" t="s">
        <v>1074</v>
      </c>
      <c r="C830" s="56" t="s">
        <v>806</v>
      </c>
      <c r="D830" s="147"/>
      <c r="E830" s="148"/>
      <c r="F830" s="280"/>
      <c r="G830" s="280"/>
    </row>
    <row r="831" spans="1:7" s="50" customFormat="1" ht="15" customHeight="1">
      <c r="A831" s="54"/>
      <c r="B831" s="54"/>
      <c r="C831" s="53"/>
      <c r="D831" s="147"/>
      <c r="E831" s="148"/>
      <c r="F831" s="305"/>
      <c r="G831" s="305"/>
    </row>
    <row r="832" spans="1:7" ht="15" customHeight="1">
      <c r="A832" s="55"/>
      <c r="B832" s="55" t="s">
        <v>1075</v>
      </c>
      <c r="C832" s="56" t="s">
        <v>808</v>
      </c>
      <c r="D832" s="149" t="s">
        <v>276</v>
      </c>
      <c r="E832" s="150">
        <v>265</v>
      </c>
      <c r="F832" s="280"/>
      <c r="G832" s="280"/>
    </row>
    <row r="833" spans="1:7" ht="15" customHeight="1">
      <c r="A833" s="55"/>
      <c r="B833" s="55"/>
      <c r="C833" s="56"/>
      <c r="D833" s="149"/>
      <c r="E833" s="150"/>
      <c r="F833" s="280"/>
      <c r="G833" s="280"/>
    </row>
    <row r="834" spans="1:7" ht="15" customHeight="1">
      <c r="A834" s="55"/>
      <c r="B834" s="55" t="s">
        <v>1976</v>
      </c>
      <c r="C834" s="56" t="s">
        <v>1970</v>
      </c>
      <c r="D834" s="149"/>
      <c r="E834" s="150"/>
      <c r="F834" s="280"/>
      <c r="G834" s="280"/>
    </row>
    <row r="835" spans="1:7" ht="15" customHeight="1">
      <c r="A835" s="55"/>
      <c r="B835" s="55"/>
      <c r="C835" s="56"/>
      <c r="D835" s="149"/>
      <c r="E835" s="150"/>
      <c r="F835" s="280"/>
      <c r="G835" s="280"/>
    </row>
    <row r="836" spans="1:7" ht="15" customHeight="1">
      <c r="A836" s="55"/>
      <c r="B836" s="55" t="s">
        <v>1977</v>
      </c>
      <c r="C836" s="56" t="s">
        <v>794</v>
      </c>
      <c r="D836" s="149" t="s">
        <v>239</v>
      </c>
      <c r="E836" s="150">
        <v>15</v>
      </c>
      <c r="F836" s="280"/>
      <c r="G836" s="280"/>
    </row>
    <row r="837" spans="1:7" ht="15" customHeight="1">
      <c r="A837" s="55"/>
      <c r="B837" s="55"/>
      <c r="C837" s="56"/>
      <c r="D837" s="149"/>
      <c r="E837" s="150"/>
      <c r="F837" s="280"/>
      <c r="G837" s="280"/>
    </row>
    <row r="838" spans="1:7" ht="15" customHeight="1">
      <c r="A838" s="55" t="s">
        <v>938</v>
      </c>
      <c r="B838" s="54" t="s">
        <v>1037</v>
      </c>
      <c r="C838" s="53" t="s">
        <v>1040</v>
      </c>
      <c r="D838" s="147"/>
      <c r="E838" s="148"/>
      <c r="F838" s="305"/>
      <c r="G838" s="305"/>
    </row>
    <row r="839" spans="1:7" ht="15" customHeight="1">
      <c r="A839" s="55"/>
      <c r="B839" s="54"/>
      <c r="C839" s="53"/>
      <c r="D839" s="147"/>
      <c r="E839" s="148"/>
      <c r="F839" s="305"/>
      <c r="G839" s="305"/>
    </row>
    <row r="840" spans="1:7" ht="15" customHeight="1">
      <c r="A840" s="55"/>
      <c r="B840" s="55" t="s">
        <v>1038</v>
      </c>
      <c r="C840" s="56" t="s">
        <v>2768</v>
      </c>
      <c r="D840" s="149" t="s">
        <v>256</v>
      </c>
      <c r="E840" s="150">
        <v>1</v>
      </c>
      <c r="F840" s="280"/>
      <c r="G840" s="280"/>
    </row>
    <row r="841" spans="1:7" ht="15" customHeight="1">
      <c r="A841" s="55"/>
      <c r="B841" s="55"/>
      <c r="C841" s="56" t="s">
        <v>2769</v>
      </c>
      <c r="D841" s="149"/>
      <c r="E841" s="150"/>
      <c r="F841" s="280"/>
      <c r="G841" s="280"/>
    </row>
    <row r="842" spans="1:7" ht="15" customHeight="1">
      <c r="A842" s="55"/>
      <c r="B842" s="55"/>
      <c r="C842" s="56"/>
      <c r="D842" s="149"/>
      <c r="E842" s="150"/>
      <c r="F842" s="280"/>
      <c r="G842" s="280"/>
    </row>
    <row r="843" spans="1:7" ht="15" customHeight="1">
      <c r="A843" s="55" t="s">
        <v>942</v>
      </c>
      <c r="B843" s="54" t="s">
        <v>1039</v>
      </c>
      <c r="C843" s="53" t="s">
        <v>811</v>
      </c>
      <c r="D843" s="147"/>
      <c r="E843" s="148"/>
      <c r="F843" s="305"/>
      <c r="G843" s="305"/>
    </row>
    <row r="844" spans="1:7" ht="15" customHeight="1">
      <c r="A844" s="55"/>
      <c r="B844" s="54"/>
      <c r="C844" s="53"/>
      <c r="D844" s="147"/>
      <c r="E844" s="148"/>
      <c r="F844" s="305"/>
      <c r="G844" s="305"/>
    </row>
    <row r="845" spans="1:7" ht="15" customHeight="1">
      <c r="A845" s="55"/>
      <c r="B845" s="55" t="s">
        <v>1076</v>
      </c>
      <c r="C845" s="56" t="s">
        <v>813</v>
      </c>
      <c r="D845" s="149" t="s">
        <v>243</v>
      </c>
      <c r="E845" s="150">
        <v>105</v>
      </c>
      <c r="F845" s="280"/>
      <c r="G845" s="280"/>
    </row>
    <row r="846" spans="1:7" ht="15" customHeight="1">
      <c r="A846" s="55"/>
      <c r="B846" s="55"/>
      <c r="C846" s="56"/>
      <c r="D846" s="149"/>
      <c r="E846" s="150"/>
      <c r="F846" s="280"/>
      <c r="G846" s="280"/>
    </row>
    <row r="847" spans="1:7" ht="15" customHeight="1">
      <c r="A847" s="55"/>
      <c r="B847" s="55"/>
      <c r="C847" s="56"/>
      <c r="D847" s="149"/>
      <c r="E847" s="150"/>
      <c r="F847" s="280"/>
      <c r="G847" s="280"/>
    </row>
    <row r="848" spans="1:7" ht="15" customHeight="1">
      <c r="A848" s="55"/>
      <c r="B848" s="55"/>
      <c r="C848" s="56"/>
      <c r="D848" s="149"/>
      <c r="E848" s="150"/>
      <c r="F848" s="280"/>
      <c r="G848" s="280"/>
    </row>
    <row r="849" spans="1:7" ht="15" customHeight="1">
      <c r="A849" s="55"/>
      <c r="B849" s="55"/>
      <c r="C849" s="56"/>
      <c r="D849" s="149"/>
      <c r="E849" s="150"/>
      <c r="F849" s="280"/>
      <c r="G849" s="280"/>
    </row>
    <row r="850" spans="1:7" s="162" customFormat="1" ht="25.05" customHeight="1">
      <c r="A850" s="157"/>
      <c r="B850" s="157" t="s">
        <v>2056</v>
      </c>
      <c r="C850" s="159"/>
      <c r="D850" s="160"/>
      <c r="E850" s="161"/>
      <c r="F850" s="306"/>
      <c r="G850" s="289"/>
    </row>
    <row r="851" spans="1:7" s="50" customFormat="1" ht="15" customHeight="1">
      <c r="A851" s="66" t="str">
        <f>$A$1</f>
        <v>Part C - Section 7 - PRV, NRV and FM chamber: Node NA4, NB11, NC26, NC25</v>
      </c>
      <c r="B851" s="59"/>
      <c r="C851" s="60"/>
      <c r="D851" s="135"/>
      <c r="E851" s="136"/>
      <c r="F851" s="170"/>
      <c r="G851" s="171"/>
    </row>
    <row r="852" spans="1:7" s="50" customFormat="1" ht="15" customHeight="1">
      <c r="A852" s="61"/>
      <c r="B852" s="62"/>
      <c r="C852" s="63"/>
      <c r="D852" s="139"/>
      <c r="E852" s="140"/>
      <c r="F852" s="371" t="s">
        <v>2411</v>
      </c>
      <c r="G852" s="372"/>
    </row>
    <row r="853" spans="1:7" s="50" customFormat="1" ht="15" customHeight="1">
      <c r="A853" s="67" t="s">
        <v>7</v>
      </c>
      <c r="B853" s="67" t="s">
        <v>8</v>
      </c>
      <c r="C853" s="68" t="s">
        <v>9</v>
      </c>
      <c r="D853" s="143" t="s">
        <v>10</v>
      </c>
      <c r="E853" s="143" t="s">
        <v>11</v>
      </c>
      <c r="F853" s="144" t="s">
        <v>248</v>
      </c>
      <c r="G853" s="144" t="s">
        <v>12</v>
      </c>
    </row>
    <row r="854" spans="1:7" s="50" customFormat="1" ht="15" customHeight="1">
      <c r="A854" s="69" t="s">
        <v>2055</v>
      </c>
      <c r="B854" s="69" t="s">
        <v>13</v>
      </c>
      <c r="C854" s="70"/>
      <c r="D854" s="145"/>
      <c r="E854" s="145"/>
      <c r="F854" s="146"/>
      <c r="G854" s="146"/>
    </row>
    <row r="855" spans="1:7" s="162" customFormat="1" ht="25.05" customHeight="1">
      <c r="A855" s="157"/>
      <c r="B855" s="157" t="s">
        <v>2057</v>
      </c>
      <c r="C855" s="159"/>
      <c r="D855" s="160"/>
      <c r="E855" s="161"/>
      <c r="F855" s="306"/>
      <c r="G855" s="310"/>
    </row>
    <row r="856" spans="1:7" ht="15" customHeight="1">
      <c r="A856" s="55"/>
      <c r="B856" s="55"/>
      <c r="C856" s="56"/>
      <c r="D856" s="149"/>
      <c r="E856" s="150"/>
      <c r="F856" s="280"/>
      <c r="G856" s="280"/>
    </row>
    <row r="857" spans="1:7" ht="15" customHeight="1">
      <c r="A857" s="55" t="s">
        <v>814</v>
      </c>
      <c r="B857" s="54" t="s">
        <v>1042</v>
      </c>
      <c r="C857" s="53" t="s">
        <v>816</v>
      </c>
      <c r="D857" s="147"/>
      <c r="E857" s="148"/>
      <c r="F857" s="305"/>
      <c r="G857" s="305"/>
    </row>
    <row r="858" spans="1:7" ht="15" customHeight="1">
      <c r="A858" s="54"/>
      <c r="B858" s="54"/>
      <c r="C858" s="53"/>
      <c r="D858" s="147"/>
      <c r="E858" s="148"/>
      <c r="F858" s="305"/>
      <c r="G858" s="305"/>
    </row>
    <row r="859" spans="1:7" ht="15" customHeight="1">
      <c r="A859" s="55"/>
      <c r="B859" s="55" t="s">
        <v>1043</v>
      </c>
      <c r="C859" s="56" t="s">
        <v>818</v>
      </c>
      <c r="D859" s="149" t="s">
        <v>239</v>
      </c>
      <c r="E859" s="150">
        <v>5</v>
      </c>
      <c r="F859" s="280"/>
      <c r="G859" s="280"/>
    </row>
    <row r="860" spans="1:7" ht="15" customHeight="1">
      <c r="A860" s="55"/>
      <c r="B860" s="55"/>
      <c r="C860" s="56"/>
      <c r="D860" s="149"/>
      <c r="E860" s="150"/>
      <c r="F860" s="280"/>
      <c r="G860" s="305"/>
    </row>
    <row r="861" spans="1:7" ht="15" customHeight="1">
      <c r="A861" s="55"/>
      <c r="B861" s="55" t="s">
        <v>1044</v>
      </c>
      <c r="C861" s="56" t="s">
        <v>819</v>
      </c>
      <c r="D861" s="149" t="s">
        <v>239</v>
      </c>
      <c r="E861" s="150">
        <v>5</v>
      </c>
      <c r="F861" s="280"/>
      <c r="G861" s="280"/>
    </row>
    <row r="862" spans="1:7" ht="15" customHeight="1">
      <c r="A862" s="55"/>
      <c r="B862" s="55"/>
      <c r="C862" s="56"/>
      <c r="D862" s="149"/>
      <c r="E862" s="150"/>
      <c r="F862" s="280"/>
      <c r="G862" s="280"/>
    </row>
    <row r="863" spans="1:7" s="50" customFormat="1" ht="15" customHeight="1">
      <c r="A863" s="55" t="s">
        <v>820</v>
      </c>
      <c r="B863" s="54" t="s">
        <v>1045</v>
      </c>
      <c r="C863" s="53" t="s">
        <v>822</v>
      </c>
      <c r="D863" s="147"/>
      <c r="E863" s="148"/>
      <c r="F863" s="305"/>
      <c r="G863" s="305"/>
    </row>
    <row r="864" spans="1:7" s="50" customFormat="1" ht="15" customHeight="1">
      <c r="A864" s="54"/>
      <c r="B864" s="54"/>
      <c r="C864" s="53"/>
      <c r="D864" s="147"/>
      <c r="E864" s="148"/>
      <c r="F864" s="305"/>
      <c r="G864" s="305"/>
    </row>
    <row r="865" spans="1:7" s="50" customFormat="1" ht="15" customHeight="1">
      <c r="A865" s="54"/>
      <c r="B865" s="55" t="s">
        <v>1046</v>
      </c>
      <c r="C865" s="56" t="s">
        <v>2770</v>
      </c>
      <c r="D865" s="147"/>
      <c r="E865" s="148"/>
      <c r="F865" s="305"/>
      <c r="G865" s="305"/>
    </row>
    <row r="866" spans="1:7" s="50" customFormat="1" ht="15" customHeight="1">
      <c r="A866" s="54"/>
      <c r="B866" s="55"/>
      <c r="C866" s="56" t="s">
        <v>2771</v>
      </c>
      <c r="D866" s="147"/>
      <c r="E866" s="148"/>
      <c r="F866" s="305"/>
      <c r="G866" s="305"/>
    </row>
    <row r="867" spans="1:7" s="50" customFormat="1" ht="15" customHeight="1">
      <c r="A867" s="54"/>
      <c r="B867" s="55"/>
      <c r="C867" s="56" t="s">
        <v>2652</v>
      </c>
      <c r="D867" s="147"/>
      <c r="E867" s="148"/>
      <c r="F867" s="305"/>
      <c r="G867" s="305"/>
    </row>
    <row r="868" spans="1:7" s="50" customFormat="1" ht="15" customHeight="1">
      <c r="A868" s="54"/>
      <c r="B868" s="54"/>
      <c r="C868" s="53"/>
      <c r="D868" s="147"/>
      <c r="E868" s="148"/>
      <c r="F868" s="305"/>
      <c r="G868" s="305"/>
    </row>
    <row r="869" spans="1:7" ht="15" customHeight="1">
      <c r="A869" s="55"/>
      <c r="B869" s="55" t="s">
        <v>1047</v>
      </c>
      <c r="C869" s="56" t="s">
        <v>2273</v>
      </c>
      <c r="D869" s="149" t="s">
        <v>256</v>
      </c>
      <c r="E869" s="150">
        <v>2</v>
      </c>
      <c r="F869" s="280"/>
      <c r="G869" s="280"/>
    </row>
    <row r="870" spans="1:7" ht="15" customHeight="1">
      <c r="A870" s="55"/>
      <c r="B870" s="55"/>
      <c r="C870" s="56" t="s">
        <v>2274</v>
      </c>
      <c r="D870" s="149"/>
      <c r="E870" s="150"/>
      <c r="F870" s="280"/>
      <c r="G870" s="280"/>
    </row>
    <row r="871" spans="1:7" ht="15" customHeight="1">
      <c r="A871" s="55"/>
      <c r="B871" s="55"/>
      <c r="C871" s="56"/>
      <c r="D871" s="149"/>
      <c r="E871" s="150"/>
      <c r="F871" s="280"/>
      <c r="G871" s="305"/>
    </row>
    <row r="872" spans="1:7" ht="15" customHeight="1">
      <c r="A872" s="55"/>
      <c r="B872" s="55" t="s">
        <v>1048</v>
      </c>
      <c r="C872" s="56" t="s">
        <v>2275</v>
      </c>
      <c r="D872" s="149" t="s">
        <v>256</v>
      </c>
      <c r="E872" s="150">
        <v>1</v>
      </c>
      <c r="F872" s="280"/>
      <c r="G872" s="280"/>
    </row>
    <row r="873" spans="1:7" ht="15" customHeight="1">
      <c r="A873" s="55"/>
      <c r="B873" s="55"/>
      <c r="C873" s="56" t="s">
        <v>2274</v>
      </c>
      <c r="D873" s="149"/>
      <c r="E873" s="150"/>
      <c r="F873" s="280"/>
      <c r="G873" s="280"/>
    </row>
    <row r="874" spans="1:7" ht="15" customHeight="1">
      <c r="A874" s="55"/>
      <c r="B874" s="55"/>
      <c r="C874" s="56"/>
      <c r="D874" s="149"/>
      <c r="E874" s="150"/>
      <c r="F874" s="280"/>
      <c r="G874" s="280"/>
    </row>
    <row r="875" spans="1:7" ht="15" customHeight="1">
      <c r="A875" s="55"/>
      <c r="B875" s="55" t="s">
        <v>1049</v>
      </c>
      <c r="C875" s="56" t="s">
        <v>2276</v>
      </c>
      <c r="D875" s="149" t="s">
        <v>256</v>
      </c>
      <c r="E875" s="150">
        <v>1</v>
      </c>
      <c r="F875" s="280"/>
      <c r="G875" s="280"/>
    </row>
    <row r="876" spans="1:7" ht="15" customHeight="1">
      <c r="A876" s="55"/>
      <c r="B876" s="55"/>
      <c r="C876" s="56" t="s">
        <v>2274</v>
      </c>
      <c r="D876" s="149"/>
      <c r="E876" s="150"/>
      <c r="F876" s="280"/>
      <c r="G876" s="280"/>
    </row>
    <row r="877" spans="1:7" ht="15" customHeight="1">
      <c r="A877" s="55"/>
      <c r="B877" s="55"/>
      <c r="C877" s="56"/>
      <c r="D877" s="149"/>
      <c r="E877" s="150"/>
      <c r="F877" s="280"/>
      <c r="G877" s="280"/>
    </row>
    <row r="878" spans="1:7" ht="15" customHeight="1">
      <c r="A878" s="55"/>
      <c r="B878" s="55" t="s">
        <v>1050</v>
      </c>
      <c r="C878" s="56" t="s">
        <v>2277</v>
      </c>
      <c r="D878" s="149" t="s">
        <v>256</v>
      </c>
      <c r="E878" s="150">
        <v>2</v>
      </c>
      <c r="F878" s="280"/>
      <c r="G878" s="280"/>
    </row>
    <row r="879" spans="1:7" ht="15" customHeight="1">
      <c r="A879" s="55"/>
      <c r="B879" s="55"/>
      <c r="C879" s="56" t="s">
        <v>2601</v>
      </c>
      <c r="D879" s="149"/>
      <c r="E879" s="150"/>
      <c r="F879" s="280"/>
      <c r="G879" s="280"/>
    </row>
    <row r="880" spans="1:7" ht="15" customHeight="1">
      <c r="A880" s="55"/>
      <c r="B880" s="55"/>
      <c r="C880" s="56"/>
      <c r="D880" s="149"/>
      <c r="E880" s="150"/>
      <c r="F880" s="280"/>
      <c r="G880" s="280"/>
    </row>
    <row r="881" spans="1:7" ht="15" customHeight="1">
      <c r="A881" s="55"/>
      <c r="B881" s="55" t="s">
        <v>1051</v>
      </c>
      <c r="C881" s="56" t="s">
        <v>2278</v>
      </c>
      <c r="D881" s="149" t="s">
        <v>256</v>
      </c>
      <c r="E881" s="150">
        <v>32</v>
      </c>
      <c r="F881" s="280"/>
      <c r="G881" s="280"/>
    </row>
    <row r="882" spans="1:7" ht="15" customHeight="1">
      <c r="A882" s="55"/>
      <c r="B882" s="55"/>
      <c r="C882" s="56" t="s">
        <v>2279</v>
      </c>
      <c r="D882" s="149"/>
      <c r="E882" s="150"/>
      <c r="F882" s="280"/>
      <c r="G882" s="280"/>
    </row>
    <row r="883" spans="1:7" ht="15" customHeight="1">
      <c r="A883" s="55"/>
      <c r="B883" s="55"/>
      <c r="C883" s="56"/>
      <c r="D883" s="149"/>
      <c r="E883" s="150"/>
      <c r="F883" s="280"/>
      <c r="G883" s="280"/>
    </row>
    <row r="884" spans="1:7" ht="15" customHeight="1">
      <c r="A884" s="55"/>
      <c r="B884" s="55" t="s">
        <v>1266</v>
      </c>
      <c r="C884" s="56" t="s">
        <v>2772</v>
      </c>
      <c r="D884" s="147"/>
      <c r="E884" s="148"/>
      <c r="F884" s="305"/>
      <c r="G884" s="305"/>
    </row>
    <row r="885" spans="1:7" ht="15" customHeight="1">
      <c r="A885" s="55"/>
      <c r="B885" s="55"/>
      <c r="C885" s="56" t="s">
        <v>2774</v>
      </c>
      <c r="D885" s="147"/>
      <c r="E885" s="148"/>
      <c r="F885" s="305"/>
      <c r="G885" s="305"/>
    </row>
    <row r="886" spans="1:7" ht="15" customHeight="1">
      <c r="A886" s="55"/>
      <c r="B886" s="55"/>
      <c r="C886" s="56" t="s">
        <v>2626</v>
      </c>
      <c r="D886" s="147"/>
      <c r="E886" s="148"/>
      <c r="F886" s="305"/>
      <c r="G886" s="305"/>
    </row>
    <row r="887" spans="1:7" ht="15" customHeight="1">
      <c r="A887" s="55"/>
      <c r="B887" s="54"/>
      <c r="C887" s="53"/>
      <c r="D887" s="147"/>
      <c r="E887" s="148"/>
      <c r="F887" s="305"/>
      <c r="G887" s="305"/>
    </row>
    <row r="888" spans="1:7" ht="15" customHeight="1">
      <c r="A888" s="55"/>
      <c r="B888" s="55" t="s">
        <v>1267</v>
      </c>
      <c r="C888" s="56" t="s">
        <v>2273</v>
      </c>
      <c r="D888" s="149" t="s">
        <v>256</v>
      </c>
      <c r="E888" s="150">
        <v>1</v>
      </c>
      <c r="F888" s="280"/>
      <c r="G888" s="280"/>
    </row>
    <row r="889" spans="1:7" ht="15" customHeight="1">
      <c r="A889" s="55"/>
      <c r="B889" s="55"/>
      <c r="C889" s="56" t="s">
        <v>2274</v>
      </c>
      <c r="D889" s="149"/>
      <c r="E889" s="150"/>
      <c r="F889" s="280"/>
      <c r="G889" s="280"/>
    </row>
    <row r="890" spans="1:7" ht="15" customHeight="1">
      <c r="A890" s="55"/>
      <c r="B890" s="55"/>
      <c r="C890" s="56"/>
      <c r="D890" s="149"/>
      <c r="E890" s="150"/>
      <c r="F890" s="280"/>
      <c r="G890" s="305"/>
    </row>
    <row r="891" spans="1:7" ht="15" customHeight="1">
      <c r="A891" s="55"/>
      <c r="B891" s="55" t="s">
        <v>1268</v>
      </c>
      <c r="C891" s="56" t="s">
        <v>2275</v>
      </c>
      <c r="D891" s="149" t="s">
        <v>256</v>
      </c>
      <c r="E891" s="150">
        <v>1</v>
      </c>
      <c r="F891" s="280"/>
      <c r="G891" s="280"/>
    </row>
    <row r="892" spans="1:7" ht="15" customHeight="1">
      <c r="A892" s="55"/>
      <c r="B892" s="55"/>
      <c r="C892" s="56" t="s">
        <v>2274</v>
      </c>
      <c r="D892" s="149"/>
      <c r="E892" s="150"/>
      <c r="F892" s="280"/>
      <c r="G892" s="280"/>
    </row>
    <row r="893" spans="1:7" ht="15" customHeight="1">
      <c r="A893" s="55"/>
      <c r="B893" s="55"/>
      <c r="C893" s="56"/>
      <c r="D893" s="149"/>
      <c r="E893" s="150"/>
      <c r="F893" s="280"/>
      <c r="G893" s="280"/>
    </row>
    <row r="894" spans="1:7" ht="15" customHeight="1">
      <c r="A894" s="55"/>
      <c r="B894" s="55" t="s">
        <v>1269</v>
      </c>
      <c r="C894" s="56" t="s">
        <v>2276</v>
      </c>
      <c r="D894" s="149" t="s">
        <v>256</v>
      </c>
      <c r="E894" s="150">
        <v>1</v>
      </c>
      <c r="F894" s="280"/>
      <c r="G894" s="280"/>
    </row>
    <row r="895" spans="1:7" ht="15" customHeight="1">
      <c r="A895" s="55"/>
      <c r="B895" s="55"/>
      <c r="C895" s="56" t="s">
        <v>2274</v>
      </c>
      <c r="D895" s="149"/>
      <c r="E895" s="150"/>
      <c r="F895" s="280"/>
      <c r="G895" s="280"/>
    </row>
    <row r="896" spans="1:7" ht="15" customHeight="1">
      <c r="A896" s="55"/>
      <c r="B896" s="55"/>
      <c r="C896" s="56"/>
      <c r="D896" s="149"/>
      <c r="E896" s="150"/>
      <c r="F896" s="280"/>
      <c r="G896" s="280"/>
    </row>
    <row r="897" spans="1:7" ht="15" customHeight="1">
      <c r="A897" s="55"/>
      <c r="B897" s="55" t="s">
        <v>1270</v>
      </c>
      <c r="C897" s="56" t="s">
        <v>2277</v>
      </c>
      <c r="D897" s="149" t="s">
        <v>256</v>
      </c>
      <c r="E897" s="150">
        <v>1</v>
      </c>
      <c r="F897" s="280"/>
      <c r="G897" s="280"/>
    </row>
    <row r="898" spans="1:7" ht="15" customHeight="1">
      <c r="A898" s="55"/>
      <c r="B898" s="55"/>
      <c r="C898" s="56" t="s">
        <v>2274</v>
      </c>
      <c r="D898" s="149"/>
      <c r="E898" s="150"/>
      <c r="F898" s="280"/>
      <c r="G898" s="280"/>
    </row>
    <row r="899" spans="1:7" ht="15" customHeight="1">
      <c r="A899" s="55"/>
      <c r="B899" s="55"/>
      <c r="C899" s="56"/>
      <c r="D899" s="149"/>
      <c r="E899" s="150"/>
      <c r="F899" s="280"/>
      <c r="G899" s="280"/>
    </row>
    <row r="900" spans="1:7" ht="15" customHeight="1">
      <c r="A900" s="55"/>
      <c r="B900" s="55" t="s">
        <v>1271</v>
      </c>
      <c r="C900" s="56" t="s">
        <v>2278</v>
      </c>
      <c r="D900" s="149" t="s">
        <v>256</v>
      </c>
      <c r="E900" s="150">
        <v>20</v>
      </c>
      <c r="F900" s="280"/>
      <c r="G900" s="280"/>
    </row>
    <row r="901" spans="1:7" ht="15" customHeight="1">
      <c r="A901" s="55"/>
      <c r="B901" s="55"/>
      <c r="C901" s="56" t="s">
        <v>2279</v>
      </c>
      <c r="D901" s="149"/>
      <c r="E901" s="150"/>
      <c r="F901" s="280"/>
      <c r="G901" s="280"/>
    </row>
    <row r="902" spans="1:7" ht="15" customHeight="1">
      <c r="A902" s="55"/>
      <c r="B902" s="54"/>
      <c r="C902" s="53"/>
      <c r="D902" s="147"/>
      <c r="E902" s="148"/>
      <c r="F902" s="305"/>
      <c r="G902" s="305"/>
    </row>
    <row r="903" spans="1:7" ht="15" customHeight="1">
      <c r="A903" s="55"/>
      <c r="B903" s="55" t="s">
        <v>1272</v>
      </c>
      <c r="C903" s="56" t="s">
        <v>2773</v>
      </c>
      <c r="D903" s="149" t="s">
        <v>256</v>
      </c>
      <c r="E903" s="150">
        <v>3</v>
      </c>
      <c r="F903" s="280"/>
      <c r="G903" s="280"/>
    </row>
    <row r="904" spans="1:7" ht="15" customHeight="1">
      <c r="A904" s="55"/>
      <c r="B904" s="55"/>
      <c r="C904" s="56" t="s">
        <v>2451</v>
      </c>
      <c r="D904" s="149"/>
      <c r="E904" s="150"/>
      <c r="F904" s="280"/>
      <c r="G904" s="280"/>
    </row>
    <row r="905" spans="1:7" ht="15" customHeight="1">
      <c r="A905" s="55"/>
      <c r="B905" s="55"/>
      <c r="C905" s="56" t="s">
        <v>2279</v>
      </c>
      <c r="D905" s="149"/>
      <c r="E905" s="150"/>
      <c r="F905" s="280"/>
      <c r="G905" s="280"/>
    </row>
    <row r="906" spans="1:7" ht="15" customHeight="1">
      <c r="A906" s="55"/>
      <c r="B906" s="55"/>
      <c r="C906" s="56"/>
      <c r="D906" s="149"/>
      <c r="E906" s="150"/>
      <c r="F906" s="280"/>
      <c r="G906" s="280"/>
    </row>
    <row r="907" spans="1:7" ht="15" customHeight="1">
      <c r="A907" s="55"/>
      <c r="B907" s="55" t="s">
        <v>1273</v>
      </c>
      <c r="C907" s="56" t="s">
        <v>2775</v>
      </c>
      <c r="D907" s="147"/>
      <c r="E907" s="148"/>
      <c r="F907" s="305"/>
      <c r="G907" s="305"/>
    </row>
    <row r="908" spans="1:7" ht="15" customHeight="1">
      <c r="A908" s="55"/>
      <c r="B908" s="55"/>
      <c r="C908" s="56" t="s">
        <v>2711</v>
      </c>
      <c r="D908" s="147"/>
      <c r="E908" s="148"/>
      <c r="F908" s="305"/>
      <c r="G908" s="305"/>
    </row>
    <row r="909" spans="1:7" ht="15" customHeight="1">
      <c r="A909" s="55"/>
      <c r="B909" s="54"/>
      <c r="C909" s="53"/>
      <c r="D909" s="147"/>
      <c r="E909" s="148"/>
      <c r="F909" s="305"/>
      <c r="G909" s="305"/>
    </row>
    <row r="910" spans="1:7" ht="15" customHeight="1">
      <c r="A910" s="55"/>
      <c r="B910" s="55" t="s">
        <v>1274</v>
      </c>
      <c r="C910" s="56" t="s">
        <v>2273</v>
      </c>
      <c r="D910" s="149" t="s">
        <v>256</v>
      </c>
      <c r="E910" s="150">
        <v>1</v>
      </c>
      <c r="F910" s="280"/>
      <c r="G910" s="280"/>
    </row>
    <row r="911" spans="1:7" ht="15" customHeight="1">
      <c r="A911" s="55"/>
      <c r="B911" s="55"/>
      <c r="C911" s="56" t="s">
        <v>2274</v>
      </c>
      <c r="D911" s="149"/>
      <c r="E911" s="150"/>
      <c r="F911" s="280"/>
      <c r="G911" s="280"/>
    </row>
    <row r="912" spans="1:7" ht="15" customHeight="1">
      <c r="A912" s="55"/>
      <c r="B912" s="54"/>
      <c r="C912" s="53"/>
      <c r="D912" s="147"/>
      <c r="E912" s="148"/>
      <c r="F912" s="305"/>
      <c r="G912" s="305"/>
    </row>
    <row r="913" spans="1:7" ht="15" customHeight="1">
      <c r="A913" s="55"/>
      <c r="B913" s="55"/>
      <c r="C913" s="56"/>
      <c r="D913" s="149"/>
      <c r="E913" s="150"/>
      <c r="F913" s="280"/>
      <c r="G913" s="280"/>
    </row>
    <row r="914" spans="1:7" ht="15" customHeight="1">
      <c r="A914" s="55"/>
      <c r="B914" s="55"/>
      <c r="C914" s="56"/>
      <c r="D914" s="149"/>
      <c r="E914" s="150"/>
      <c r="F914" s="280"/>
      <c r="G914" s="280"/>
    </row>
    <row r="915" spans="1:7" s="162" customFormat="1" ht="25.05" customHeight="1">
      <c r="A915" s="157"/>
      <c r="B915" s="157" t="s">
        <v>2056</v>
      </c>
      <c r="C915" s="159"/>
      <c r="D915" s="160"/>
      <c r="E915" s="161"/>
      <c r="F915" s="306"/>
      <c r="G915" s="289"/>
    </row>
    <row r="916" spans="1:7" s="50" customFormat="1" ht="15" customHeight="1">
      <c r="A916" s="66" t="str">
        <f>$A$1</f>
        <v>Part C - Section 7 - PRV, NRV and FM chamber: Node NA4, NB11, NC26, NC25</v>
      </c>
      <c r="B916" s="59"/>
      <c r="C916" s="60"/>
      <c r="D916" s="135"/>
      <c r="E916" s="136"/>
      <c r="F916" s="170"/>
      <c r="G916" s="171"/>
    </row>
    <row r="917" spans="1:7" s="50" customFormat="1" ht="15" customHeight="1">
      <c r="A917" s="61"/>
      <c r="B917" s="359"/>
      <c r="C917" s="360"/>
      <c r="D917" s="361"/>
      <c r="E917" s="362"/>
      <c r="F917" s="371" t="s">
        <v>2411</v>
      </c>
      <c r="G917" s="372"/>
    </row>
    <row r="918" spans="1:7" s="50" customFormat="1" ht="15" customHeight="1">
      <c r="A918" s="67" t="s">
        <v>7</v>
      </c>
      <c r="B918" s="67" t="s">
        <v>8</v>
      </c>
      <c r="C918" s="68" t="s">
        <v>9</v>
      </c>
      <c r="D918" s="143" t="s">
        <v>10</v>
      </c>
      <c r="E918" s="143" t="s">
        <v>11</v>
      </c>
      <c r="F918" s="144" t="s">
        <v>248</v>
      </c>
      <c r="G918" s="144" t="s">
        <v>12</v>
      </c>
    </row>
    <row r="919" spans="1:7" s="50" customFormat="1" ht="15" customHeight="1">
      <c r="A919" s="69" t="s">
        <v>2055</v>
      </c>
      <c r="B919" s="69" t="s">
        <v>13</v>
      </c>
      <c r="C919" s="70"/>
      <c r="D919" s="145"/>
      <c r="E919" s="145"/>
      <c r="F919" s="146"/>
      <c r="G919" s="146"/>
    </row>
    <row r="920" spans="1:7" s="162" customFormat="1" ht="25.05" customHeight="1">
      <c r="A920" s="157"/>
      <c r="B920" s="157" t="s">
        <v>2057</v>
      </c>
      <c r="C920" s="159"/>
      <c r="D920" s="160"/>
      <c r="E920" s="161"/>
      <c r="F920" s="306"/>
      <c r="G920" s="310"/>
    </row>
    <row r="921" spans="1:7" s="50" customFormat="1" ht="15" customHeight="1">
      <c r="A921" s="54"/>
      <c r="B921" s="54"/>
      <c r="C921" s="53"/>
      <c r="D921" s="147"/>
      <c r="E921" s="148"/>
      <c r="F921" s="305"/>
      <c r="G921" s="305"/>
    </row>
    <row r="922" spans="1:7" s="50" customFormat="1" ht="15" customHeight="1">
      <c r="A922" s="54"/>
      <c r="B922" s="55" t="s">
        <v>1275</v>
      </c>
      <c r="C922" s="56" t="s">
        <v>2777</v>
      </c>
      <c r="D922" s="149" t="s">
        <v>256</v>
      </c>
      <c r="E922" s="150">
        <v>3</v>
      </c>
      <c r="F922" s="280"/>
      <c r="G922" s="280"/>
    </row>
    <row r="923" spans="1:7" s="50" customFormat="1" ht="15" customHeight="1">
      <c r="A923" s="54"/>
      <c r="B923" s="55"/>
      <c r="C923" s="56" t="s">
        <v>2776</v>
      </c>
      <c r="D923" s="149"/>
      <c r="E923" s="150"/>
      <c r="F923" s="280"/>
      <c r="G923" s="280"/>
    </row>
    <row r="924" spans="1:7" s="50" customFormat="1" ht="15" customHeight="1">
      <c r="A924" s="54"/>
      <c r="B924" s="55"/>
      <c r="C924" s="56" t="s">
        <v>2279</v>
      </c>
      <c r="D924" s="149"/>
      <c r="E924" s="150"/>
      <c r="F924" s="280"/>
      <c r="G924" s="280"/>
    </row>
    <row r="925" spans="1:7" s="50" customFormat="1" ht="15" customHeight="1">
      <c r="A925" s="54"/>
      <c r="B925" s="54"/>
      <c r="C925" s="53"/>
      <c r="D925" s="147"/>
      <c r="E925" s="148"/>
      <c r="F925" s="305"/>
      <c r="G925" s="305"/>
    </row>
    <row r="926" spans="1:7" s="50" customFormat="1" ht="15" customHeight="1">
      <c r="A926" s="55"/>
      <c r="B926" s="55" t="s">
        <v>1276</v>
      </c>
      <c r="C926" s="56" t="s">
        <v>2778</v>
      </c>
      <c r="D926" s="149" t="s">
        <v>256</v>
      </c>
      <c r="E926" s="150">
        <v>3</v>
      </c>
      <c r="F926" s="280"/>
      <c r="G926" s="280"/>
    </row>
    <row r="927" spans="1:7" s="50" customFormat="1" ht="15" customHeight="1">
      <c r="A927" s="55"/>
      <c r="B927" s="55"/>
      <c r="C927" s="56" t="s">
        <v>2451</v>
      </c>
      <c r="D927" s="149"/>
      <c r="E927" s="150"/>
      <c r="F927" s="280"/>
      <c r="G927" s="280"/>
    </row>
    <row r="928" spans="1:7" s="50" customFormat="1" ht="15" customHeight="1">
      <c r="A928" s="55"/>
      <c r="B928" s="55"/>
      <c r="C928" s="56" t="s">
        <v>2279</v>
      </c>
      <c r="D928" s="149"/>
      <c r="E928" s="150"/>
      <c r="F928" s="280"/>
      <c r="G928" s="280"/>
    </row>
    <row r="929" spans="1:7" s="50" customFormat="1" ht="15" customHeight="1">
      <c r="A929" s="54"/>
      <c r="B929" s="54"/>
      <c r="C929" s="53"/>
      <c r="D929" s="147"/>
      <c r="E929" s="148"/>
      <c r="F929" s="305"/>
      <c r="G929" s="305"/>
    </row>
    <row r="930" spans="1:7" s="50" customFormat="1" ht="15" customHeight="1">
      <c r="A930" s="54"/>
      <c r="B930" s="55" t="s">
        <v>1277</v>
      </c>
      <c r="C930" s="56" t="s">
        <v>2779</v>
      </c>
      <c r="D930" s="147"/>
      <c r="E930" s="148"/>
      <c r="F930" s="305"/>
      <c r="G930" s="305"/>
    </row>
    <row r="931" spans="1:7" s="50" customFormat="1" ht="15" customHeight="1">
      <c r="A931" s="54"/>
      <c r="B931" s="54"/>
      <c r="C931" s="56" t="s">
        <v>2645</v>
      </c>
      <c r="D931" s="147"/>
      <c r="E931" s="148"/>
      <c r="F931" s="305"/>
      <c r="G931" s="305"/>
    </row>
    <row r="932" spans="1:7" s="50" customFormat="1" ht="15" customHeight="1">
      <c r="A932" s="54"/>
      <c r="B932" s="54"/>
      <c r="C932" s="53"/>
      <c r="D932" s="147"/>
      <c r="E932" s="148"/>
      <c r="F932" s="305"/>
      <c r="G932" s="305"/>
    </row>
    <row r="933" spans="1:7" ht="15" customHeight="1">
      <c r="A933" s="55"/>
      <c r="B933" s="55" t="s">
        <v>1278</v>
      </c>
      <c r="C933" s="56" t="s">
        <v>2273</v>
      </c>
      <c r="D933" s="149" t="s">
        <v>256</v>
      </c>
      <c r="E933" s="150">
        <v>1</v>
      </c>
      <c r="F933" s="280"/>
      <c r="G933" s="280"/>
    </row>
    <row r="934" spans="1:7" ht="15" customHeight="1">
      <c r="A934" s="55"/>
      <c r="B934" s="55"/>
      <c r="C934" s="56" t="s">
        <v>2274</v>
      </c>
      <c r="D934" s="149"/>
      <c r="E934" s="150"/>
      <c r="F934" s="280"/>
      <c r="G934" s="280"/>
    </row>
    <row r="935" spans="1:7" ht="15" customHeight="1">
      <c r="A935" s="55"/>
      <c r="B935" s="55"/>
      <c r="C935" s="56"/>
      <c r="D935" s="149"/>
      <c r="E935" s="150"/>
      <c r="F935" s="280"/>
      <c r="G935" s="305"/>
    </row>
    <row r="936" spans="1:7" ht="15" customHeight="1">
      <c r="A936" s="55"/>
      <c r="B936" s="55" t="s">
        <v>1279</v>
      </c>
      <c r="C936" s="56" t="s">
        <v>2275</v>
      </c>
      <c r="D936" s="149" t="s">
        <v>256</v>
      </c>
      <c r="E936" s="150">
        <v>1</v>
      </c>
      <c r="F936" s="280"/>
      <c r="G936" s="280"/>
    </row>
    <row r="937" spans="1:7" ht="15" customHeight="1">
      <c r="A937" s="55"/>
      <c r="B937" s="55"/>
      <c r="C937" s="56" t="s">
        <v>2274</v>
      </c>
      <c r="D937" s="149"/>
      <c r="E937" s="150"/>
      <c r="F937" s="280"/>
      <c r="G937" s="280"/>
    </row>
    <row r="938" spans="1:7" ht="15" customHeight="1">
      <c r="A938" s="55"/>
      <c r="B938" s="55"/>
      <c r="C938" s="56"/>
      <c r="D938" s="149"/>
      <c r="E938" s="150"/>
      <c r="F938" s="280"/>
      <c r="G938" s="280"/>
    </row>
    <row r="939" spans="1:7" ht="15" customHeight="1">
      <c r="A939" s="55"/>
      <c r="B939" s="55" t="s">
        <v>1280</v>
      </c>
      <c r="C939" s="56" t="s">
        <v>2276</v>
      </c>
      <c r="D939" s="149" t="s">
        <v>256</v>
      </c>
      <c r="E939" s="150">
        <v>1</v>
      </c>
      <c r="F939" s="280"/>
      <c r="G939" s="280"/>
    </row>
    <row r="940" spans="1:7" ht="15" customHeight="1">
      <c r="A940" s="55"/>
      <c r="B940" s="55"/>
      <c r="C940" s="56" t="s">
        <v>2274</v>
      </c>
      <c r="D940" s="149"/>
      <c r="E940" s="150"/>
      <c r="F940" s="280"/>
      <c r="G940" s="280"/>
    </row>
    <row r="941" spans="1:7" ht="15" customHeight="1">
      <c r="A941" s="55"/>
      <c r="B941" s="55"/>
      <c r="C941" s="56"/>
      <c r="D941" s="149"/>
      <c r="E941" s="150"/>
      <c r="F941" s="280"/>
      <c r="G941" s="280"/>
    </row>
    <row r="942" spans="1:7" ht="15" customHeight="1">
      <c r="A942" s="55"/>
      <c r="B942" s="55" t="s">
        <v>1281</v>
      </c>
      <c r="C942" s="56" t="s">
        <v>2277</v>
      </c>
      <c r="D942" s="149" t="s">
        <v>256</v>
      </c>
      <c r="E942" s="150">
        <v>1</v>
      </c>
      <c r="F942" s="280"/>
      <c r="G942" s="280"/>
    </row>
    <row r="943" spans="1:7" ht="15" customHeight="1">
      <c r="A943" s="55"/>
      <c r="B943" s="55"/>
      <c r="C943" s="56" t="s">
        <v>2601</v>
      </c>
      <c r="D943" s="149"/>
      <c r="E943" s="150"/>
      <c r="F943" s="280"/>
      <c r="G943" s="280"/>
    </row>
    <row r="944" spans="1:7" ht="15" customHeight="1">
      <c r="A944" s="55"/>
      <c r="B944" s="55"/>
      <c r="C944" s="56"/>
      <c r="D944" s="149"/>
      <c r="E944" s="150"/>
      <c r="F944" s="280"/>
      <c r="G944" s="280"/>
    </row>
    <row r="945" spans="1:7" ht="15" customHeight="1">
      <c r="A945" s="55"/>
      <c r="B945" s="55" t="s">
        <v>1282</v>
      </c>
      <c r="C945" s="56" t="s">
        <v>2278</v>
      </c>
      <c r="D945" s="149" t="s">
        <v>256</v>
      </c>
      <c r="E945" s="150">
        <v>20</v>
      </c>
      <c r="F945" s="280"/>
      <c r="G945" s="280"/>
    </row>
    <row r="946" spans="1:7" ht="15" customHeight="1">
      <c r="A946" s="55"/>
      <c r="B946" s="55"/>
      <c r="C946" s="56" t="s">
        <v>2558</v>
      </c>
      <c r="D946" s="149"/>
      <c r="E946" s="150"/>
      <c r="F946" s="280"/>
      <c r="G946" s="280"/>
    </row>
    <row r="947" spans="1:7" ht="15" customHeight="1">
      <c r="A947" s="55"/>
      <c r="B947" s="55"/>
      <c r="C947" s="56"/>
      <c r="D947" s="149"/>
      <c r="E947" s="150"/>
      <c r="F947" s="280"/>
      <c r="G947" s="280"/>
    </row>
    <row r="948" spans="1:7" s="50" customFormat="1" ht="15" customHeight="1">
      <c r="A948" s="54"/>
      <c r="B948" s="55" t="s">
        <v>1283</v>
      </c>
      <c r="C948" s="56" t="s">
        <v>2450</v>
      </c>
      <c r="D948" s="149" t="s">
        <v>256</v>
      </c>
      <c r="E948" s="150">
        <v>3</v>
      </c>
      <c r="F948" s="280"/>
      <c r="G948" s="280"/>
    </row>
    <row r="949" spans="1:7" s="50" customFormat="1" ht="15" customHeight="1">
      <c r="A949" s="54"/>
      <c r="B949" s="55"/>
      <c r="C949" s="56" t="s">
        <v>2451</v>
      </c>
      <c r="D949" s="149"/>
      <c r="E949" s="150"/>
      <c r="F949" s="280"/>
      <c r="G949" s="280"/>
    </row>
    <row r="950" spans="1:7" s="50" customFormat="1" ht="15" customHeight="1">
      <c r="A950" s="54"/>
      <c r="B950" s="55"/>
      <c r="C950" s="56" t="s">
        <v>2558</v>
      </c>
      <c r="D950" s="149"/>
      <c r="E950" s="150"/>
      <c r="F950" s="280"/>
      <c r="G950" s="280"/>
    </row>
    <row r="951" spans="1:7" ht="15" customHeight="1">
      <c r="A951" s="55"/>
      <c r="B951" s="55"/>
      <c r="C951" s="56"/>
      <c r="D951" s="149"/>
      <c r="E951" s="150"/>
      <c r="F951" s="280"/>
      <c r="G951" s="280"/>
    </row>
    <row r="952" spans="1:7" s="50" customFormat="1" ht="15" customHeight="1">
      <c r="A952" s="55" t="s">
        <v>842</v>
      </c>
      <c r="B952" s="54" t="s">
        <v>1053</v>
      </c>
      <c r="C952" s="53" t="s">
        <v>1054</v>
      </c>
      <c r="D952" s="147"/>
      <c r="E952" s="148"/>
      <c r="F952" s="305"/>
      <c r="G952" s="305"/>
    </row>
    <row r="953" spans="1:7" s="50" customFormat="1" ht="15" customHeight="1">
      <c r="A953" s="55"/>
      <c r="B953" s="54"/>
      <c r="C953" s="53"/>
      <c r="D953" s="147"/>
      <c r="E953" s="148"/>
      <c r="F953" s="305"/>
      <c r="G953" s="305"/>
    </row>
    <row r="954" spans="1:7" ht="15" customHeight="1">
      <c r="A954" s="55"/>
      <c r="B954" s="55" t="s">
        <v>1055</v>
      </c>
      <c r="C954" s="56" t="s">
        <v>846</v>
      </c>
      <c r="D954" s="149" t="s">
        <v>276</v>
      </c>
      <c r="E954" s="150">
        <v>300</v>
      </c>
      <c r="F954" s="280"/>
      <c r="G954" s="280"/>
    </row>
    <row r="955" spans="1:7" ht="15" customHeight="1">
      <c r="A955" s="55"/>
      <c r="B955" s="55"/>
      <c r="C955" s="56"/>
      <c r="D955" s="149"/>
      <c r="E955" s="150"/>
      <c r="F955" s="280"/>
      <c r="G955" s="280"/>
    </row>
    <row r="956" spans="1:7" s="50" customFormat="1" ht="15" customHeight="1">
      <c r="A956" s="55"/>
      <c r="B956" s="54"/>
      <c r="C956" s="53" t="s">
        <v>847</v>
      </c>
      <c r="D956" s="147"/>
      <c r="E956" s="148"/>
      <c r="F956" s="305"/>
      <c r="G956" s="305"/>
    </row>
    <row r="957" spans="1:7" s="50" customFormat="1" ht="15" customHeight="1">
      <c r="A957" s="55"/>
      <c r="B957" s="54"/>
      <c r="C957" s="53"/>
      <c r="D957" s="147"/>
      <c r="E957" s="148"/>
      <c r="F957" s="305"/>
      <c r="G957" s="305"/>
    </row>
    <row r="958" spans="1:7" s="50" customFormat="1" ht="15" customHeight="1">
      <c r="A958" s="55" t="s">
        <v>848</v>
      </c>
      <c r="B958" s="54" t="s">
        <v>1056</v>
      </c>
      <c r="C958" s="53" t="s">
        <v>850</v>
      </c>
      <c r="D958" s="147"/>
      <c r="E958" s="148"/>
      <c r="F958" s="305"/>
      <c r="G958" s="305"/>
    </row>
    <row r="959" spans="1:7" s="50" customFormat="1" ht="15" customHeight="1">
      <c r="A959" s="55"/>
      <c r="B959" s="54"/>
      <c r="C959" s="53"/>
      <c r="D959" s="147"/>
      <c r="E959" s="148"/>
      <c r="F959" s="305"/>
      <c r="G959" s="305"/>
    </row>
    <row r="960" spans="1:7" ht="15" customHeight="1">
      <c r="A960" s="55"/>
      <c r="B960" s="55" t="s">
        <v>1057</v>
      </c>
      <c r="C960" s="56" t="s">
        <v>2283</v>
      </c>
      <c r="D960" s="149" t="s">
        <v>276</v>
      </c>
      <c r="E960" s="150">
        <v>265</v>
      </c>
      <c r="F960" s="280"/>
      <c r="G960" s="280"/>
    </row>
    <row r="961" spans="1:7" ht="15" customHeight="1">
      <c r="A961" s="55"/>
      <c r="B961" s="55"/>
      <c r="C961" s="56" t="s">
        <v>2284</v>
      </c>
      <c r="D961" s="149"/>
      <c r="E961" s="150"/>
      <c r="F961" s="280"/>
      <c r="G961" s="280"/>
    </row>
    <row r="962" spans="1:7" ht="15" customHeight="1">
      <c r="A962" s="55"/>
      <c r="B962" s="55"/>
      <c r="C962" s="56"/>
      <c r="D962" s="149"/>
      <c r="E962" s="150"/>
      <c r="F962" s="280"/>
      <c r="G962" s="280"/>
    </row>
    <row r="963" spans="1:7" s="50" customFormat="1" ht="15" customHeight="1">
      <c r="A963" s="55" t="s">
        <v>852</v>
      </c>
      <c r="B963" s="54" t="s">
        <v>1058</v>
      </c>
      <c r="C963" s="53" t="s">
        <v>854</v>
      </c>
      <c r="D963" s="147"/>
      <c r="E963" s="148"/>
      <c r="F963" s="305"/>
      <c r="G963" s="305"/>
    </row>
    <row r="964" spans="1:7" s="50" customFormat="1" ht="15" customHeight="1">
      <c r="A964" s="55"/>
      <c r="B964" s="54"/>
      <c r="C964" s="53"/>
      <c r="D964" s="147"/>
      <c r="E964" s="148"/>
      <c r="F964" s="305"/>
      <c r="G964" s="305"/>
    </row>
    <row r="965" spans="1:7" s="50" customFormat="1" ht="15" customHeight="1">
      <c r="A965" s="54"/>
      <c r="B965" s="55" t="s">
        <v>1059</v>
      </c>
      <c r="C965" s="56" t="s">
        <v>1168</v>
      </c>
      <c r="D965" s="147"/>
      <c r="E965" s="148"/>
      <c r="F965" s="305"/>
      <c r="G965" s="305"/>
    </row>
    <row r="966" spans="1:7" s="50" customFormat="1" ht="15" customHeight="1">
      <c r="A966" s="54"/>
      <c r="B966" s="54"/>
      <c r="C966" s="53"/>
      <c r="D966" s="147"/>
      <c r="E966" s="148"/>
      <c r="F966" s="305"/>
      <c r="G966" s="305"/>
    </row>
    <row r="967" spans="1:7" ht="15" customHeight="1">
      <c r="A967" s="55"/>
      <c r="B967" s="55" t="s">
        <v>1060</v>
      </c>
      <c r="C967" s="56" t="s">
        <v>1983</v>
      </c>
      <c r="D967" s="149" t="s">
        <v>256</v>
      </c>
      <c r="E967" s="150">
        <v>5</v>
      </c>
      <c r="F967" s="280"/>
      <c r="G967" s="280"/>
    </row>
    <row r="968" spans="1:7" ht="15" customHeight="1">
      <c r="A968" s="55"/>
      <c r="B968" s="55"/>
      <c r="C968" s="56"/>
      <c r="D968" s="149"/>
      <c r="E968" s="150"/>
      <c r="F968" s="280"/>
      <c r="G968" s="280"/>
    </row>
    <row r="969" spans="1:7" ht="15" customHeight="1">
      <c r="A969" s="55" t="s">
        <v>858</v>
      </c>
      <c r="B969" s="54" t="s">
        <v>1061</v>
      </c>
      <c r="C969" s="53" t="s">
        <v>860</v>
      </c>
      <c r="D969" s="147"/>
      <c r="E969" s="148"/>
      <c r="F969" s="305"/>
      <c r="G969" s="305"/>
    </row>
    <row r="970" spans="1:7" ht="15" customHeight="1">
      <c r="A970" s="54"/>
      <c r="B970" s="54"/>
      <c r="C970" s="53"/>
      <c r="D970" s="147"/>
      <c r="E970" s="148"/>
      <c r="F970" s="305"/>
      <c r="G970" s="305"/>
    </row>
    <row r="971" spans="1:7" ht="15" customHeight="1">
      <c r="A971" s="55"/>
      <c r="B971" s="55" t="s">
        <v>1062</v>
      </c>
      <c r="C971" s="56" t="s">
        <v>2019</v>
      </c>
      <c r="D971" s="149" t="s">
        <v>256</v>
      </c>
      <c r="E971" s="150">
        <v>2</v>
      </c>
      <c r="F971" s="280"/>
      <c r="G971" s="280"/>
    </row>
    <row r="972" spans="1:7" ht="15" customHeight="1">
      <c r="A972" s="55"/>
      <c r="B972" s="55"/>
      <c r="C972" s="56"/>
      <c r="D972" s="149"/>
      <c r="E972" s="150"/>
      <c r="F972" s="280"/>
      <c r="G972" s="280"/>
    </row>
    <row r="973" spans="1:7" ht="15" customHeight="1">
      <c r="A973" s="55"/>
      <c r="B973" s="55" t="s">
        <v>1284</v>
      </c>
      <c r="C973" s="56" t="s">
        <v>1996</v>
      </c>
      <c r="D973" s="149" t="s">
        <v>256</v>
      </c>
      <c r="E973" s="150">
        <v>6</v>
      </c>
      <c r="F973" s="280"/>
      <c r="G973" s="280"/>
    </row>
    <row r="974" spans="1:7" ht="15" customHeight="1">
      <c r="A974" s="55"/>
      <c r="B974" s="55"/>
      <c r="C974" s="56"/>
      <c r="D974" s="149"/>
      <c r="E974" s="150"/>
      <c r="F974" s="280"/>
      <c r="G974" s="280"/>
    </row>
    <row r="975" spans="1:7" ht="15" customHeight="1">
      <c r="A975" s="55"/>
      <c r="B975" s="55" t="s">
        <v>1285</v>
      </c>
      <c r="C975" s="56" t="s">
        <v>1999</v>
      </c>
      <c r="D975" s="149" t="s">
        <v>256</v>
      </c>
      <c r="E975" s="150">
        <v>6</v>
      </c>
      <c r="F975" s="280"/>
      <c r="G975" s="280"/>
    </row>
    <row r="976" spans="1:7" ht="15" customHeight="1">
      <c r="A976" s="55"/>
      <c r="B976" s="55"/>
      <c r="C976" s="56"/>
      <c r="D976" s="149"/>
      <c r="E976" s="150"/>
      <c r="F976" s="280"/>
      <c r="G976" s="280"/>
    </row>
    <row r="977" spans="1:7" ht="15" customHeight="1">
      <c r="A977" s="55"/>
      <c r="B977" s="55" t="s">
        <v>1286</v>
      </c>
      <c r="C977" s="56" t="s">
        <v>2020</v>
      </c>
      <c r="D977" s="149" t="s">
        <v>256</v>
      </c>
      <c r="E977" s="150">
        <v>6</v>
      </c>
      <c r="F977" s="280"/>
      <c r="G977" s="280"/>
    </row>
    <row r="978" spans="1:7" ht="15" customHeight="1">
      <c r="A978" s="55"/>
      <c r="B978" s="55"/>
      <c r="C978" s="56"/>
      <c r="D978" s="149"/>
      <c r="E978" s="150"/>
      <c r="F978" s="280"/>
      <c r="G978" s="280"/>
    </row>
    <row r="979" spans="1:7" ht="15" customHeight="1">
      <c r="A979" s="363"/>
      <c r="B979" s="55"/>
      <c r="C979" s="56"/>
      <c r="D979" s="149"/>
      <c r="E979" s="150"/>
      <c r="F979" s="280"/>
      <c r="G979" s="280"/>
    </row>
    <row r="980" spans="1:7" s="162" customFormat="1" ht="25.05" customHeight="1">
      <c r="A980" s="157"/>
      <c r="B980" s="157" t="s">
        <v>2056</v>
      </c>
      <c r="C980" s="159"/>
      <c r="D980" s="160"/>
      <c r="E980" s="161"/>
      <c r="F980" s="306"/>
      <c r="G980" s="289"/>
    </row>
    <row r="981" spans="1:7" s="50" customFormat="1" ht="15" customHeight="1">
      <c r="A981" s="66" t="str">
        <f>$A$1</f>
        <v>Part C - Section 7 - PRV, NRV and FM chamber: Node NA4, NB11, NC26, NC25</v>
      </c>
      <c r="B981" s="59"/>
      <c r="C981" s="60"/>
      <c r="D981" s="135"/>
      <c r="E981" s="136"/>
      <c r="F981" s="170"/>
      <c r="G981" s="171"/>
    </row>
    <row r="982" spans="1:7" s="50" customFormat="1" ht="15" customHeight="1">
      <c r="A982" s="61"/>
      <c r="B982" s="62"/>
      <c r="C982" s="63"/>
      <c r="D982" s="139"/>
      <c r="E982" s="140"/>
      <c r="F982" s="371" t="s">
        <v>2411</v>
      </c>
      <c r="G982" s="372"/>
    </row>
    <row r="983" spans="1:7" s="50" customFormat="1" ht="15" customHeight="1">
      <c r="A983" s="67" t="s">
        <v>7</v>
      </c>
      <c r="B983" s="67" t="s">
        <v>8</v>
      </c>
      <c r="C983" s="68" t="s">
        <v>9</v>
      </c>
      <c r="D983" s="143" t="s">
        <v>10</v>
      </c>
      <c r="E983" s="143" t="s">
        <v>11</v>
      </c>
      <c r="F983" s="144" t="s">
        <v>248</v>
      </c>
      <c r="G983" s="144" t="s">
        <v>12</v>
      </c>
    </row>
    <row r="984" spans="1:7" s="50" customFormat="1" ht="15" customHeight="1">
      <c r="A984" s="69" t="s">
        <v>2055</v>
      </c>
      <c r="B984" s="69" t="s">
        <v>13</v>
      </c>
      <c r="C984" s="70"/>
      <c r="D984" s="145"/>
      <c r="E984" s="145"/>
      <c r="F984" s="146"/>
      <c r="G984" s="146"/>
    </row>
    <row r="985" spans="1:7" s="162" customFormat="1" ht="25.05" customHeight="1">
      <c r="A985" s="157"/>
      <c r="B985" s="157" t="s">
        <v>2057</v>
      </c>
      <c r="C985" s="159"/>
      <c r="D985" s="160"/>
      <c r="E985" s="161"/>
      <c r="F985" s="306"/>
      <c r="G985" s="310"/>
    </row>
    <row r="986" spans="1:7" ht="15" customHeight="1">
      <c r="A986" s="55"/>
      <c r="B986" s="55"/>
      <c r="C986" s="56"/>
      <c r="D986" s="149"/>
      <c r="E986" s="150"/>
      <c r="F986" s="280"/>
      <c r="G986" s="280"/>
    </row>
    <row r="987" spans="1:7" s="50" customFormat="1" ht="15" customHeight="1">
      <c r="A987" s="55" t="s">
        <v>862</v>
      </c>
      <c r="B987" s="54" t="s">
        <v>1063</v>
      </c>
      <c r="C987" s="53" t="s">
        <v>864</v>
      </c>
      <c r="D987" s="147"/>
      <c r="E987" s="148"/>
      <c r="F987" s="305"/>
      <c r="G987" s="305"/>
    </row>
    <row r="988" spans="1:7" s="50" customFormat="1" ht="15" customHeight="1">
      <c r="A988" s="55"/>
      <c r="B988" s="54"/>
      <c r="C988" s="53"/>
      <c r="D988" s="147"/>
      <c r="E988" s="148"/>
      <c r="F988" s="305"/>
      <c r="G988" s="305"/>
    </row>
    <row r="989" spans="1:7" ht="15" customHeight="1">
      <c r="A989" s="55"/>
      <c r="B989" s="55" t="s">
        <v>1287</v>
      </c>
      <c r="C989" s="56" t="s">
        <v>2287</v>
      </c>
      <c r="D989" s="149" t="s">
        <v>256</v>
      </c>
      <c r="E989" s="150">
        <v>6</v>
      </c>
      <c r="F989" s="280"/>
      <c r="G989" s="280"/>
    </row>
    <row r="990" spans="1:7" ht="15" customHeight="1">
      <c r="A990" s="55"/>
      <c r="B990" s="55"/>
      <c r="C990" s="56" t="s">
        <v>2781</v>
      </c>
      <c r="D990" s="149"/>
      <c r="E990" s="150"/>
      <c r="F990" s="280"/>
      <c r="G990" s="280"/>
    </row>
    <row r="991" spans="1:7" ht="15" customHeight="1">
      <c r="A991" s="55"/>
      <c r="B991" s="55"/>
      <c r="C991" s="56"/>
      <c r="D991" s="149"/>
      <c r="E991" s="150"/>
      <c r="F991" s="280"/>
      <c r="G991" s="280"/>
    </row>
    <row r="992" spans="1:7" ht="15" customHeight="1">
      <c r="A992" s="55"/>
      <c r="B992" s="55" t="s">
        <v>1288</v>
      </c>
      <c r="C992" s="56" t="s">
        <v>2287</v>
      </c>
      <c r="D992" s="149" t="s">
        <v>256</v>
      </c>
      <c r="E992" s="150">
        <v>9</v>
      </c>
      <c r="F992" s="280"/>
      <c r="G992" s="280"/>
    </row>
    <row r="993" spans="1:7" ht="15" customHeight="1">
      <c r="A993" s="55"/>
      <c r="B993" s="55"/>
      <c r="C993" s="56" t="s">
        <v>2782</v>
      </c>
      <c r="D993" s="149"/>
      <c r="E993" s="150"/>
      <c r="F993" s="280"/>
      <c r="G993" s="280"/>
    </row>
    <row r="994" spans="1:7" ht="15" customHeight="1">
      <c r="A994" s="55"/>
      <c r="B994" s="55"/>
      <c r="C994" s="56"/>
      <c r="D994" s="149"/>
      <c r="E994" s="150"/>
      <c r="F994" s="280"/>
      <c r="G994" s="280"/>
    </row>
    <row r="995" spans="1:7" ht="15" customHeight="1">
      <c r="A995" s="55"/>
      <c r="B995" s="55" t="s">
        <v>1289</v>
      </c>
      <c r="C995" s="56" t="s">
        <v>2780</v>
      </c>
      <c r="D995" s="149" t="s">
        <v>256</v>
      </c>
      <c r="E995" s="150">
        <v>6</v>
      </c>
      <c r="F995" s="280"/>
      <c r="G995" s="280"/>
    </row>
    <row r="996" spans="1:7" ht="15" customHeight="1">
      <c r="A996" s="55"/>
      <c r="B996" s="55"/>
      <c r="C996" s="56" t="s">
        <v>2783</v>
      </c>
      <c r="D996" s="149"/>
      <c r="E996" s="150"/>
      <c r="F996" s="280"/>
      <c r="G996" s="280"/>
    </row>
    <row r="997" spans="1:7" ht="15" customHeight="1">
      <c r="A997" s="55"/>
      <c r="B997" s="55"/>
      <c r="C997" s="56"/>
      <c r="D997" s="149"/>
      <c r="E997" s="150"/>
      <c r="F997" s="280"/>
      <c r="G997" s="280"/>
    </row>
    <row r="998" spans="1:7" s="50" customFormat="1" ht="15" customHeight="1">
      <c r="A998" s="55" t="s">
        <v>867</v>
      </c>
      <c r="B998" s="54" t="s">
        <v>2452</v>
      </c>
      <c r="C998" s="53" t="s">
        <v>868</v>
      </c>
      <c r="D998" s="147"/>
      <c r="E998" s="148"/>
      <c r="F998" s="305"/>
      <c r="G998" s="305"/>
    </row>
    <row r="999" spans="1:7" s="50" customFormat="1" ht="15" customHeight="1">
      <c r="A999" s="55"/>
      <c r="B999" s="54"/>
      <c r="C999" s="53"/>
      <c r="D999" s="147"/>
      <c r="E999" s="148"/>
      <c r="F999" s="305"/>
      <c r="G999" s="305"/>
    </row>
    <row r="1000" spans="1:7" ht="15" customHeight="1">
      <c r="A1000" s="55"/>
      <c r="B1000" s="55" t="s">
        <v>3312</v>
      </c>
      <c r="C1000" s="56" t="s">
        <v>869</v>
      </c>
      <c r="D1000" s="149" t="s">
        <v>256</v>
      </c>
      <c r="E1000" s="150">
        <v>10</v>
      </c>
      <c r="F1000" s="280"/>
      <c r="G1000" s="280"/>
    </row>
    <row r="1001" spans="1:7" ht="15" customHeight="1">
      <c r="A1001" s="55"/>
      <c r="B1001" s="55"/>
      <c r="C1001" s="56"/>
      <c r="D1001" s="149"/>
      <c r="E1001" s="150"/>
      <c r="F1001" s="280"/>
      <c r="G1001" s="280"/>
    </row>
    <row r="1002" spans="1:7" s="50" customFormat="1" ht="15" customHeight="1">
      <c r="A1002" s="55" t="s">
        <v>1169</v>
      </c>
      <c r="B1002" s="54" t="s">
        <v>3256</v>
      </c>
      <c r="C1002" s="53" t="s">
        <v>1170</v>
      </c>
      <c r="D1002" s="147"/>
      <c r="E1002" s="148"/>
      <c r="F1002" s="305"/>
      <c r="G1002" s="305"/>
    </row>
    <row r="1003" spans="1:7" s="50" customFormat="1" ht="15" customHeight="1">
      <c r="A1003" s="54"/>
      <c r="B1003" s="54"/>
      <c r="C1003" s="53"/>
      <c r="D1003" s="147"/>
      <c r="E1003" s="148"/>
      <c r="F1003" s="305"/>
      <c r="G1003" s="305"/>
    </row>
    <row r="1004" spans="1:7" ht="15" customHeight="1">
      <c r="A1004" s="55"/>
      <c r="B1004" s="55" t="s">
        <v>3257</v>
      </c>
      <c r="C1004" s="56" t="s">
        <v>1171</v>
      </c>
      <c r="D1004" s="149" t="s">
        <v>276</v>
      </c>
      <c r="E1004" s="150">
        <v>10</v>
      </c>
      <c r="F1004" s="280"/>
      <c r="G1004" s="280"/>
    </row>
    <row r="1005" spans="1:7" ht="15" customHeight="1">
      <c r="A1005" s="55"/>
      <c r="B1005" s="55"/>
      <c r="C1005" s="56"/>
      <c r="D1005" s="149"/>
      <c r="E1005" s="150"/>
      <c r="F1005" s="280"/>
      <c r="G1005" s="280"/>
    </row>
    <row r="1006" spans="1:7" ht="15" customHeight="1">
      <c r="A1006" s="55"/>
      <c r="B1006" s="55" t="s">
        <v>3258</v>
      </c>
      <c r="C1006" s="56" t="s">
        <v>1172</v>
      </c>
      <c r="D1006" s="149" t="s">
        <v>276</v>
      </c>
      <c r="E1006" s="150">
        <v>30</v>
      </c>
      <c r="F1006" s="280"/>
      <c r="G1006" s="280"/>
    </row>
    <row r="1007" spans="1:7" ht="15" customHeight="1">
      <c r="A1007" s="55"/>
      <c r="B1007" s="55"/>
      <c r="C1007" s="56"/>
      <c r="D1007" s="149"/>
      <c r="E1007" s="150"/>
      <c r="F1007" s="280"/>
      <c r="G1007" s="280"/>
    </row>
    <row r="1008" spans="1:7" ht="15" customHeight="1">
      <c r="A1008" s="55"/>
      <c r="B1008" s="55"/>
      <c r="C1008" s="56"/>
      <c r="D1008" s="149"/>
      <c r="E1008" s="150"/>
      <c r="F1008" s="280"/>
      <c r="G1008" s="280"/>
    </row>
    <row r="1009" spans="1:7" ht="15" customHeight="1">
      <c r="A1009" s="55"/>
      <c r="B1009" s="55"/>
      <c r="C1009" s="56"/>
      <c r="D1009" s="149"/>
      <c r="E1009" s="150"/>
      <c r="F1009" s="280"/>
      <c r="G1009" s="280"/>
    </row>
    <row r="1010" spans="1:7" ht="15" customHeight="1">
      <c r="A1010" s="55"/>
      <c r="B1010" s="55"/>
      <c r="C1010" s="56"/>
      <c r="D1010" s="149"/>
      <c r="E1010" s="150"/>
      <c r="F1010" s="280"/>
      <c r="G1010" s="280"/>
    </row>
    <row r="1011" spans="1:7" ht="15" customHeight="1">
      <c r="A1011" s="55"/>
      <c r="B1011" s="55"/>
      <c r="C1011" s="56"/>
      <c r="D1011" s="149"/>
      <c r="E1011" s="150"/>
      <c r="F1011" s="280"/>
      <c r="G1011" s="280"/>
    </row>
    <row r="1012" spans="1:7" ht="15" customHeight="1">
      <c r="A1012" s="55"/>
      <c r="B1012" s="55"/>
      <c r="C1012" s="56"/>
      <c r="D1012" s="149"/>
      <c r="E1012" s="150"/>
      <c r="F1012" s="280"/>
      <c r="G1012" s="280"/>
    </row>
    <row r="1013" spans="1:7" ht="15" customHeight="1">
      <c r="A1013" s="55"/>
      <c r="B1013" s="55"/>
      <c r="C1013" s="56"/>
      <c r="D1013" s="149"/>
      <c r="E1013" s="150"/>
      <c r="F1013" s="280"/>
      <c r="G1013" s="280"/>
    </row>
    <row r="1014" spans="1:7" ht="15" customHeight="1">
      <c r="A1014" s="55"/>
      <c r="B1014" s="55"/>
      <c r="C1014" s="56"/>
      <c r="D1014" s="149"/>
      <c r="E1014" s="150"/>
      <c r="F1014" s="280"/>
      <c r="G1014" s="280"/>
    </row>
    <row r="1015" spans="1:7" ht="15" customHeight="1">
      <c r="A1015" s="55"/>
      <c r="B1015" s="55"/>
      <c r="C1015" s="56"/>
      <c r="D1015" s="149"/>
      <c r="E1015" s="150"/>
      <c r="F1015" s="280"/>
      <c r="G1015" s="280"/>
    </row>
    <row r="1016" spans="1:7" ht="15" customHeight="1">
      <c r="A1016" s="55"/>
      <c r="B1016" s="55"/>
      <c r="C1016" s="56"/>
      <c r="D1016" s="149"/>
      <c r="E1016" s="150"/>
      <c r="F1016" s="280"/>
      <c r="G1016" s="280"/>
    </row>
    <row r="1017" spans="1:7" ht="15" customHeight="1">
      <c r="A1017" s="55"/>
      <c r="B1017" s="55"/>
      <c r="C1017" s="56"/>
      <c r="D1017" s="149"/>
      <c r="E1017" s="150"/>
      <c r="F1017" s="280"/>
      <c r="G1017" s="280"/>
    </row>
    <row r="1018" spans="1:7" ht="15" customHeight="1">
      <c r="A1018" s="55"/>
      <c r="B1018" s="55"/>
      <c r="C1018" s="56"/>
      <c r="D1018" s="149"/>
      <c r="E1018" s="150"/>
      <c r="F1018" s="280"/>
      <c r="G1018" s="280"/>
    </row>
    <row r="1019" spans="1:7" ht="15" customHeight="1">
      <c r="A1019" s="55"/>
      <c r="B1019" s="55"/>
      <c r="C1019" s="56"/>
      <c r="D1019" s="149"/>
      <c r="E1019" s="150"/>
      <c r="F1019" s="280"/>
      <c r="G1019" s="280"/>
    </row>
    <row r="1020" spans="1:7" ht="15" customHeight="1">
      <c r="A1020" s="55"/>
      <c r="B1020" s="55"/>
      <c r="C1020" s="56"/>
      <c r="D1020" s="149"/>
      <c r="E1020" s="150"/>
      <c r="F1020" s="280"/>
      <c r="G1020" s="280"/>
    </row>
    <row r="1021" spans="1:7" ht="15" customHeight="1">
      <c r="A1021" s="55"/>
      <c r="B1021" s="55"/>
      <c r="C1021" s="56"/>
      <c r="D1021" s="149"/>
      <c r="E1021" s="150"/>
      <c r="F1021" s="280"/>
      <c r="G1021" s="280"/>
    </row>
    <row r="1022" spans="1:7" ht="15" customHeight="1">
      <c r="A1022" s="55"/>
      <c r="B1022" s="55"/>
      <c r="C1022" s="56"/>
      <c r="D1022" s="149"/>
      <c r="E1022" s="150"/>
      <c r="F1022" s="280"/>
      <c r="G1022" s="280"/>
    </row>
    <row r="1023" spans="1:7" ht="15" customHeight="1">
      <c r="A1023" s="55"/>
      <c r="B1023" s="55"/>
      <c r="C1023" s="56"/>
      <c r="D1023" s="149"/>
      <c r="E1023" s="150"/>
      <c r="F1023" s="280"/>
      <c r="G1023" s="280"/>
    </row>
    <row r="1024" spans="1:7" ht="15" customHeight="1">
      <c r="A1024" s="55"/>
      <c r="B1024" s="55"/>
      <c r="C1024" s="56"/>
      <c r="D1024" s="149"/>
      <c r="E1024" s="150"/>
      <c r="F1024" s="280"/>
      <c r="G1024" s="280"/>
    </row>
    <row r="1025" spans="1:7" ht="15" customHeight="1">
      <c r="A1025" s="55"/>
      <c r="B1025" s="55"/>
      <c r="C1025" s="56"/>
      <c r="D1025" s="149"/>
      <c r="E1025" s="150"/>
      <c r="F1025" s="280"/>
      <c r="G1025" s="280"/>
    </row>
    <row r="1026" spans="1:7" ht="15" customHeight="1">
      <c r="A1026" s="55"/>
      <c r="B1026" s="55"/>
      <c r="C1026" s="56"/>
      <c r="D1026" s="149"/>
      <c r="E1026" s="150"/>
      <c r="F1026" s="280"/>
      <c r="G1026" s="280"/>
    </row>
    <row r="1027" spans="1:7" ht="15" customHeight="1">
      <c r="A1027" s="55"/>
      <c r="B1027" s="55"/>
      <c r="C1027" s="56"/>
      <c r="D1027" s="149"/>
      <c r="E1027" s="150"/>
      <c r="F1027" s="280"/>
      <c r="G1027" s="280"/>
    </row>
    <row r="1028" spans="1:7" ht="15" customHeight="1">
      <c r="A1028" s="55"/>
      <c r="B1028" s="55"/>
      <c r="C1028" s="56"/>
      <c r="D1028" s="149"/>
      <c r="E1028" s="150"/>
      <c r="F1028" s="280"/>
      <c r="G1028" s="280"/>
    </row>
    <row r="1029" spans="1:7" ht="15" customHeight="1">
      <c r="A1029" s="55"/>
      <c r="B1029" s="55"/>
      <c r="C1029" s="56"/>
      <c r="D1029" s="149"/>
      <c r="E1029" s="150"/>
      <c r="F1029" s="280"/>
      <c r="G1029" s="280"/>
    </row>
    <row r="1030" spans="1:7" ht="15" customHeight="1">
      <c r="A1030" s="55"/>
      <c r="B1030" s="55"/>
      <c r="C1030" s="56"/>
      <c r="D1030" s="149"/>
      <c r="E1030" s="150"/>
      <c r="F1030" s="280"/>
      <c r="G1030" s="280"/>
    </row>
    <row r="1031" spans="1:7" ht="15" customHeight="1">
      <c r="A1031" s="55"/>
      <c r="B1031" s="55"/>
      <c r="C1031" s="56"/>
      <c r="D1031" s="149"/>
      <c r="E1031" s="150"/>
      <c r="F1031" s="280"/>
      <c r="G1031" s="280"/>
    </row>
    <row r="1032" spans="1:7" ht="15" customHeight="1">
      <c r="A1032" s="55"/>
      <c r="B1032" s="55"/>
      <c r="C1032" s="56"/>
      <c r="D1032" s="149"/>
      <c r="E1032" s="150"/>
      <c r="F1032" s="280"/>
      <c r="G1032" s="280"/>
    </row>
    <row r="1033" spans="1:7" ht="15" customHeight="1">
      <c r="A1033" s="55"/>
      <c r="B1033" s="55"/>
      <c r="C1033" s="56"/>
      <c r="D1033" s="149"/>
      <c r="E1033" s="150"/>
      <c r="F1033" s="280"/>
      <c r="G1033" s="280"/>
    </row>
    <row r="1034" spans="1:7" ht="15" customHeight="1">
      <c r="A1034" s="55"/>
      <c r="B1034" s="55"/>
      <c r="C1034" s="56"/>
      <c r="D1034" s="149"/>
      <c r="E1034" s="150"/>
      <c r="F1034" s="280"/>
      <c r="G1034" s="280"/>
    </row>
    <row r="1035" spans="1:7" ht="15" customHeight="1">
      <c r="A1035" s="55"/>
      <c r="B1035" s="55"/>
      <c r="C1035" s="56"/>
      <c r="D1035" s="149"/>
      <c r="E1035" s="150"/>
      <c r="F1035" s="280"/>
      <c r="G1035" s="280"/>
    </row>
    <row r="1036" spans="1:7" ht="15" customHeight="1">
      <c r="A1036" s="55"/>
      <c r="B1036" s="55"/>
      <c r="C1036" s="56"/>
      <c r="D1036" s="149"/>
      <c r="E1036" s="150"/>
      <c r="F1036" s="280"/>
      <c r="G1036" s="280"/>
    </row>
    <row r="1037" spans="1:7" ht="15" customHeight="1">
      <c r="A1037" s="55"/>
      <c r="B1037" s="55"/>
      <c r="C1037" s="56"/>
      <c r="D1037" s="149"/>
      <c r="E1037" s="150"/>
      <c r="F1037" s="280"/>
      <c r="G1037" s="280"/>
    </row>
    <row r="1038" spans="1:7" ht="15" customHeight="1">
      <c r="A1038" s="55"/>
      <c r="B1038" s="55"/>
      <c r="C1038" s="56"/>
      <c r="D1038" s="149"/>
      <c r="E1038" s="150"/>
      <c r="F1038" s="280"/>
      <c r="G1038" s="280"/>
    </row>
    <row r="1039" spans="1:7" ht="15" customHeight="1">
      <c r="A1039" s="55"/>
      <c r="B1039" s="55"/>
      <c r="C1039" s="56"/>
      <c r="D1039" s="149"/>
      <c r="E1039" s="150"/>
      <c r="F1039" s="280"/>
      <c r="G1039" s="280"/>
    </row>
    <row r="1040" spans="1:7" ht="15" customHeight="1">
      <c r="A1040" s="55"/>
      <c r="B1040" s="55"/>
      <c r="C1040" s="56"/>
      <c r="D1040" s="149"/>
      <c r="E1040" s="150"/>
      <c r="F1040" s="280"/>
      <c r="G1040" s="280"/>
    </row>
    <row r="1041" spans="1:7" ht="15" customHeight="1">
      <c r="A1041" s="55"/>
      <c r="B1041" s="55"/>
      <c r="C1041" s="56"/>
      <c r="D1041" s="149"/>
      <c r="E1041" s="150"/>
      <c r="F1041" s="280"/>
      <c r="G1041" s="280"/>
    </row>
    <row r="1042" spans="1:7" ht="15" customHeight="1">
      <c r="A1042" s="55"/>
      <c r="B1042" s="55"/>
      <c r="C1042" s="56"/>
      <c r="D1042" s="149"/>
      <c r="E1042" s="150"/>
      <c r="F1042" s="280"/>
      <c r="G1042" s="280"/>
    </row>
    <row r="1043" spans="1:7" ht="15" customHeight="1">
      <c r="A1043" s="55"/>
      <c r="B1043" s="55"/>
      <c r="C1043" s="56"/>
      <c r="D1043" s="149"/>
      <c r="E1043" s="150"/>
      <c r="F1043" s="280"/>
      <c r="G1043" s="280"/>
    </row>
    <row r="1044" spans="1:7" ht="15" customHeight="1">
      <c r="A1044" s="55"/>
      <c r="B1044" s="55"/>
      <c r="C1044" s="56"/>
      <c r="D1044" s="149"/>
      <c r="E1044" s="150"/>
      <c r="F1044" s="280"/>
      <c r="G1044" s="280"/>
    </row>
    <row r="1045" spans="1:7" s="162" customFormat="1" ht="25.05" customHeight="1">
      <c r="A1045" s="157"/>
      <c r="B1045" s="90" t="s">
        <v>3282</v>
      </c>
      <c r="C1045" s="159"/>
      <c r="D1045" s="160"/>
      <c r="E1045" s="161"/>
      <c r="F1045" s="306"/>
      <c r="G1045" s="289"/>
    </row>
    <row r="1046" spans="1:7" s="50" customFormat="1" ht="15" customHeight="1">
      <c r="A1046" s="66" t="str">
        <f>$A$1</f>
        <v>Part C - Section 7 - PRV, NRV and FM chamber: Node NA4, NB11, NC26, NC25</v>
      </c>
      <c r="B1046" s="59"/>
      <c r="C1046" s="60"/>
      <c r="D1046" s="135"/>
      <c r="E1046" s="136"/>
      <c r="F1046" s="170"/>
      <c r="G1046" s="171"/>
    </row>
    <row r="1047" spans="1:7" s="50" customFormat="1" ht="15" customHeight="1">
      <c r="A1047" s="61"/>
      <c r="B1047" s="62"/>
      <c r="C1047" s="63"/>
      <c r="D1047" s="139"/>
      <c r="E1047" s="140"/>
      <c r="F1047" s="371"/>
      <c r="G1047" s="372"/>
    </row>
    <row r="1048" spans="1:7" s="50" customFormat="1" ht="15" customHeight="1">
      <c r="A1048" s="67" t="s">
        <v>7</v>
      </c>
      <c r="B1048" s="67" t="s">
        <v>8</v>
      </c>
      <c r="C1048" s="68" t="s">
        <v>9</v>
      </c>
      <c r="D1048" s="143" t="s">
        <v>10</v>
      </c>
      <c r="E1048" s="143" t="s">
        <v>11</v>
      </c>
      <c r="F1048" s="144" t="s">
        <v>248</v>
      </c>
      <c r="G1048" s="144" t="s">
        <v>12</v>
      </c>
    </row>
    <row r="1049" spans="1:7" s="50" customFormat="1" ht="15" customHeight="1">
      <c r="A1049" s="69" t="s">
        <v>2055</v>
      </c>
      <c r="B1049" s="69" t="s">
        <v>13</v>
      </c>
      <c r="C1049" s="70"/>
      <c r="D1049" s="145"/>
      <c r="E1049" s="145"/>
      <c r="F1049" s="146"/>
      <c r="G1049" s="146"/>
    </row>
    <row r="1050" spans="1:7" ht="15" customHeight="1">
      <c r="A1050" s="55"/>
      <c r="B1050" s="55"/>
      <c r="C1050" s="56"/>
      <c r="D1050" s="149"/>
      <c r="E1050" s="150"/>
      <c r="F1050" s="280"/>
      <c r="G1050" s="280"/>
    </row>
    <row r="1051" spans="1:7" s="50" customFormat="1" ht="15" customHeight="1">
      <c r="A1051" s="54"/>
      <c r="B1051" s="54"/>
      <c r="C1051" s="53" t="s">
        <v>245</v>
      </c>
      <c r="D1051" s="147"/>
      <c r="E1051" s="148"/>
      <c r="F1051" s="305"/>
      <c r="G1051" s="305"/>
    </row>
    <row r="1052" spans="1:7" s="50" customFormat="1" ht="15" customHeight="1">
      <c r="A1052" s="54"/>
      <c r="B1052" s="54"/>
      <c r="C1052" s="53"/>
      <c r="D1052" s="147"/>
      <c r="E1052" s="148"/>
      <c r="F1052" s="305"/>
      <c r="G1052" s="305"/>
    </row>
    <row r="1053" spans="1:7" s="50" customFormat="1" ht="15" customHeight="1">
      <c r="A1053" s="54" t="s">
        <v>249</v>
      </c>
      <c r="B1053" s="54"/>
      <c r="C1053" s="53" t="s">
        <v>247</v>
      </c>
      <c r="D1053" s="147"/>
      <c r="E1053" s="148"/>
      <c r="F1053" s="305"/>
      <c r="G1053" s="305"/>
    </row>
    <row r="1054" spans="1:7" s="50" customFormat="1" ht="15" customHeight="1">
      <c r="A1054" s="54"/>
      <c r="B1054" s="54"/>
      <c r="C1054" s="53"/>
      <c r="D1054" s="147"/>
      <c r="E1054" s="148"/>
      <c r="F1054" s="305"/>
      <c r="G1054" s="305"/>
    </row>
    <row r="1055" spans="1:7" s="50" customFormat="1" ht="15" customHeight="1">
      <c r="A1055" s="54" t="s">
        <v>368</v>
      </c>
      <c r="B1055" s="54"/>
      <c r="C1055" s="53" t="s">
        <v>367</v>
      </c>
      <c r="D1055" s="147"/>
      <c r="E1055" s="148"/>
      <c r="F1055" s="305"/>
      <c r="G1055" s="305"/>
    </row>
    <row r="1056" spans="1:7" s="50" customFormat="1" ht="15" customHeight="1">
      <c r="A1056" s="54"/>
      <c r="B1056" s="54"/>
      <c r="C1056" s="53"/>
      <c r="D1056" s="147"/>
      <c r="E1056" s="148"/>
      <c r="F1056" s="305"/>
      <c r="G1056" s="305"/>
    </row>
    <row r="1057" spans="1:7" s="50" customFormat="1" ht="15" customHeight="1">
      <c r="A1057" s="54" t="s">
        <v>511</v>
      </c>
      <c r="B1057" s="54"/>
      <c r="C1057" s="53" t="s">
        <v>510</v>
      </c>
      <c r="D1057" s="147"/>
      <c r="E1057" s="148"/>
      <c r="F1057" s="305"/>
      <c r="G1057" s="305"/>
    </row>
    <row r="1058" spans="1:7" s="50" customFormat="1" ht="15" customHeight="1">
      <c r="A1058" s="54"/>
      <c r="B1058" s="54"/>
      <c r="C1058" s="53"/>
      <c r="D1058" s="147"/>
      <c r="E1058" s="148"/>
      <c r="F1058" s="305"/>
      <c r="G1058" s="305"/>
    </row>
    <row r="1059" spans="1:7" s="50" customFormat="1" ht="15" customHeight="1">
      <c r="A1059" s="54" t="s">
        <v>996</v>
      </c>
      <c r="B1059" s="54"/>
      <c r="C1059" s="53" t="s">
        <v>995</v>
      </c>
      <c r="D1059" s="147"/>
      <c r="E1059" s="148"/>
      <c r="F1059" s="305"/>
      <c r="G1059" s="305"/>
    </row>
    <row r="1060" spans="1:7" s="50" customFormat="1" ht="15" customHeight="1">
      <c r="A1060" s="54"/>
      <c r="B1060" s="54"/>
      <c r="C1060" s="53"/>
      <c r="D1060" s="147"/>
      <c r="E1060" s="148"/>
      <c r="F1060" s="305"/>
      <c r="G1060" s="305"/>
    </row>
    <row r="1061" spans="1:7" s="50" customFormat="1" ht="15" customHeight="1">
      <c r="A1061" s="54" t="s">
        <v>982</v>
      </c>
      <c r="B1061" s="54"/>
      <c r="C1061" s="53" t="s">
        <v>724</v>
      </c>
      <c r="D1061" s="147"/>
      <c r="E1061" s="148"/>
      <c r="F1061" s="305"/>
      <c r="G1061" s="305"/>
    </row>
    <row r="1062" spans="1:7" s="50" customFormat="1" ht="15" customHeight="1">
      <c r="A1062" s="54"/>
      <c r="B1062" s="54"/>
      <c r="C1062" s="53"/>
      <c r="D1062" s="147"/>
      <c r="E1062" s="148"/>
      <c r="F1062" s="305"/>
      <c r="G1062" s="305"/>
    </row>
    <row r="1063" spans="1:7" s="50" customFormat="1" ht="15" customHeight="1">
      <c r="A1063" s="54"/>
      <c r="B1063" s="54"/>
      <c r="C1063" s="53"/>
      <c r="D1063" s="147"/>
      <c r="E1063" s="148"/>
      <c r="F1063" s="305"/>
      <c r="G1063" s="305"/>
    </row>
    <row r="1064" spans="1:7" s="50" customFormat="1" ht="15" customHeight="1">
      <c r="A1064" s="54"/>
      <c r="B1064" s="54"/>
      <c r="C1064" s="53"/>
      <c r="D1064" s="147"/>
      <c r="E1064" s="148"/>
      <c r="F1064" s="305"/>
      <c r="G1064" s="305"/>
    </row>
    <row r="1065" spans="1:7" s="50" customFormat="1" ht="15" customHeight="1">
      <c r="A1065" s="54"/>
      <c r="B1065" s="54"/>
      <c r="C1065" s="53"/>
      <c r="D1065" s="147"/>
      <c r="E1065" s="148"/>
      <c r="F1065" s="305"/>
      <c r="G1065" s="305"/>
    </row>
    <row r="1066" spans="1:7" s="50" customFormat="1" ht="15" customHeight="1">
      <c r="A1066" s="54"/>
      <c r="B1066" s="54"/>
      <c r="C1066" s="53"/>
      <c r="D1066" s="147"/>
      <c r="E1066" s="148"/>
      <c r="F1066" s="305"/>
      <c r="G1066" s="305"/>
    </row>
    <row r="1067" spans="1:7" s="50" customFormat="1" ht="15" customHeight="1">
      <c r="A1067" s="54"/>
      <c r="B1067" s="54"/>
      <c r="C1067" s="53"/>
      <c r="D1067" s="147"/>
      <c r="E1067" s="148"/>
      <c r="F1067" s="305"/>
      <c r="G1067" s="305"/>
    </row>
    <row r="1068" spans="1:7" s="50" customFormat="1" ht="15" customHeight="1">
      <c r="A1068" s="54"/>
      <c r="B1068" s="54"/>
      <c r="C1068" s="53"/>
      <c r="D1068" s="147"/>
      <c r="E1068" s="148"/>
      <c r="F1068" s="305"/>
      <c r="G1068" s="305"/>
    </row>
    <row r="1069" spans="1:7" s="50" customFormat="1" ht="15" customHeight="1">
      <c r="A1069" s="54"/>
      <c r="B1069" s="54"/>
      <c r="C1069" s="53"/>
      <c r="D1069" s="147"/>
      <c r="E1069" s="148"/>
      <c r="F1069" s="305"/>
      <c r="G1069" s="305"/>
    </row>
    <row r="1070" spans="1:7" s="50" customFormat="1" ht="15" customHeight="1">
      <c r="A1070" s="54"/>
      <c r="B1070" s="54"/>
      <c r="C1070" s="53"/>
      <c r="D1070" s="147"/>
      <c r="E1070" s="148"/>
      <c r="F1070" s="305"/>
      <c r="G1070" s="305"/>
    </row>
    <row r="1071" spans="1:7" s="50" customFormat="1" ht="15" customHeight="1">
      <c r="A1071" s="54"/>
      <c r="B1071" s="54"/>
      <c r="C1071" s="53"/>
      <c r="D1071" s="147"/>
      <c r="E1071" s="148"/>
      <c r="F1071" s="305"/>
      <c r="G1071" s="305"/>
    </row>
    <row r="1072" spans="1:7" s="50" customFormat="1" ht="15" customHeight="1">
      <c r="A1072" s="54"/>
      <c r="B1072" s="54"/>
      <c r="C1072" s="53"/>
      <c r="D1072" s="147"/>
      <c r="E1072" s="148"/>
      <c r="F1072" s="305"/>
      <c r="G1072" s="305"/>
    </row>
    <row r="1073" spans="1:7" s="50" customFormat="1" ht="15" customHeight="1">
      <c r="A1073" s="54"/>
      <c r="B1073" s="54"/>
      <c r="C1073" s="53"/>
      <c r="D1073" s="147"/>
      <c r="E1073" s="148"/>
      <c r="F1073" s="305"/>
      <c r="G1073" s="305"/>
    </row>
    <row r="1074" spans="1:7" s="50" customFormat="1" ht="15" customHeight="1">
      <c r="A1074" s="54"/>
      <c r="B1074" s="54"/>
      <c r="C1074" s="53"/>
      <c r="D1074" s="147"/>
      <c r="E1074" s="148"/>
      <c r="F1074" s="305"/>
      <c r="G1074" s="305"/>
    </row>
    <row r="1075" spans="1:7" s="50" customFormat="1" ht="15" customHeight="1">
      <c r="A1075" s="54"/>
      <c r="B1075" s="54"/>
      <c r="C1075" s="53"/>
      <c r="D1075" s="147"/>
      <c r="E1075" s="148"/>
      <c r="F1075" s="305"/>
      <c r="G1075" s="305"/>
    </row>
    <row r="1076" spans="1:7" s="50" customFormat="1" ht="15" customHeight="1">
      <c r="A1076" s="54"/>
      <c r="B1076" s="54"/>
      <c r="C1076" s="53"/>
      <c r="D1076" s="147"/>
      <c r="E1076" s="148"/>
      <c r="F1076" s="305"/>
      <c r="G1076" s="305"/>
    </row>
    <row r="1077" spans="1:7" s="50" customFormat="1" ht="15" customHeight="1">
      <c r="A1077" s="54"/>
      <c r="B1077" s="54"/>
      <c r="C1077" s="53"/>
      <c r="D1077" s="147"/>
      <c r="E1077" s="148"/>
      <c r="F1077" s="305"/>
      <c r="G1077" s="305"/>
    </row>
    <row r="1078" spans="1:7" s="50" customFormat="1" ht="15" customHeight="1">
      <c r="A1078" s="54"/>
      <c r="B1078" s="54"/>
      <c r="C1078" s="53"/>
      <c r="D1078" s="147"/>
      <c r="E1078" s="148"/>
      <c r="F1078" s="305"/>
      <c r="G1078" s="305"/>
    </row>
    <row r="1079" spans="1:7" s="50" customFormat="1" ht="15" customHeight="1">
      <c r="A1079" s="54"/>
      <c r="B1079" s="54"/>
      <c r="C1079" s="53"/>
      <c r="D1079" s="147"/>
      <c r="E1079" s="148"/>
      <c r="F1079" s="305"/>
      <c r="G1079" s="305"/>
    </row>
    <row r="1080" spans="1:7" s="50" customFormat="1" ht="15" customHeight="1">
      <c r="A1080" s="54"/>
      <c r="B1080" s="54"/>
      <c r="C1080" s="53"/>
      <c r="D1080" s="147"/>
      <c r="E1080" s="148"/>
      <c r="F1080" s="305"/>
      <c r="G1080" s="305"/>
    </row>
    <row r="1081" spans="1:7" s="50" customFormat="1" ht="15" customHeight="1">
      <c r="A1081" s="54"/>
      <c r="B1081" s="54"/>
      <c r="C1081" s="53"/>
      <c r="D1081" s="147"/>
      <c r="E1081" s="148"/>
      <c r="F1081" s="305"/>
      <c r="G1081" s="305"/>
    </row>
    <row r="1082" spans="1:7" s="50" customFormat="1" ht="15" customHeight="1">
      <c r="A1082" s="54"/>
      <c r="B1082" s="54"/>
      <c r="C1082" s="53"/>
      <c r="D1082" s="147"/>
      <c r="E1082" s="148"/>
      <c r="F1082" s="305"/>
      <c r="G1082" s="305"/>
    </row>
    <row r="1083" spans="1:7" s="50" customFormat="1" ht="15" customHeight="1">
      <c r="A1083" s="54"/>
      <c r="B1083" s="54"/>
      <c r="C1083" s="53"/>
      <c r="D1083" s="147"/>
      <c r="E1083" s="148"/>
      <c r="F1083" s="305"/>
      <c r="G1083" s="305"/>
    </row>
    <row r="1084" spans="1:7" s="50" customFormat="1" ht="15" customHeight="1">
      <c r="A1084" s="54"/>
      <c r="B1084" s="54"/>
      <c r="C1084" s="53"/>
      <c r="D1084" s="147"/>
      <c r="E1084" s="148"/>
      <c r="F1084" s="305"/>
      <c r="G1084" s="305"/>
    </row>
    <row r="1085" spans="1:7" s="50" customFormat="1" ht="15" customHeight="1">
      <c r="A1085" s="54"/>
      <c r="B1085" s="54"/>
      <c r="C1085" s="53"/>
      <c r="D1085" s="147"/>
      <c r="E1085" s="148"/>
      <c r="F1085" s="305"/>
      <c r="G1085" s="305"/>
    </row>
    <row r="1086" spans="1:7" s="50" customFormat="1" ht="15" customHeight="1">
      <c r="A1086" s="54"/>
      <c r="B1086" s="54"/>
      <c r="C1086" s="53"/>
      <c r="D1086" s="147"/>
      <c r="E1086" s="148"/>
      <c r="F1086" s="305"/>
      <c r="G1086" s="305"/>
    </row>
    <row r="1087" spans="1:7" s="50" customFormat="1" ht="15" customHeight="1">
      <c r="A1087" s="54"/>
      <c r="B1087" s="54"/>
      <c r="C1087" s="53"/>
      <c r="D1087" s="147"/>
      <c r="E1087" s="148"/>
      <c r="F1087" s="305"/>
      <c r="G1087" s="305"/>
    </row>
    <row r="1088" spans="1:7" s="50" customFormat="1" ht="15" customHeight="1">
      <c r="A1088" s="54"/>
      <c r="B1088" s="54"/>
      <c r="C1088" s="53"/>
      <c r="D1088" s="147"/>
      <c r="E1088" s="148"/>
      <c r="F1088" s="305"/>
      <c r="G1088" s="305"/>
    </row>
    <row r="1089" spans="1:7" s="50" customFormat="1" ht="15" customHeight="1">
      <c r="A1089" s="54"/>
      <c r="B1089" s="54"/>
      <c r="C1089" s="53"/>
      <c r="D1089" s="147"/>
      <c r="E1089" s="148"/>
      <c r="F1089" s="305"/>
      <c r="G1089" s="305"/>
    </row>
    <row r="1090" spans="1:7" s="50" customFormat="1" ht="15" customHeight="1">
      <c r="A1090" s="54"/>
      <c r="B1090" s="54"/>
      <c r="C1090" s="53"/>
      <c r="D1090" s="147"/>
      <c r="E1090" s="148"/>
      <c r="F1090" s="305"/>
      <c r="G1090" s="305"/>
    </row>
    <row r="1091" spans="1:7" s="50" customFormat="1" ht="15" customHeight="1">
      <c r="A1091" s="54"/>
      <c r="B1091" s="54"/>
      <c r="C1091" s="53"/>
      <c r="D1091" s="147"/>
      <c r="E1091" s="148"/>
      <c r="F1091" s="305"/>
      <c r="G1091" s="305"/>
    </row>
    <row r="1092" spans="1:7" s="50" customFormat="1" ht="15" customHeight="1">
      <c r="A1092" s="54"/>
      <c r="B1092" s="54"/>
      <c r="C1092" s="53"/>
      <c r="D1092" s="147"/>
      <c r="E1092" s="148"/>
      <c r="F1092" s="305"/>
      <c r="G1092" s="305"/>
    </row>
    <row r="1093" spans="1:7" s="50" customFormat="1" ht="15" customHeight="1">
      <c r="A1093" s="54"/>
      <c r="B1093" s="54"/>
      <c r="C1093" s="53"/>
      <c r="D1093" s="147"/>
      <c r="E1093" s="148"/>
      <c r="F1093" s="305"/>
      <c r="G1093" s="305"/>
    </row>
    <row r="1094" spans="1:7" s="50" customFormat="1" ht="15" customHeight="1">
      <c r="A1094" s="54"/>
      <c r="B1094" s="54"/>
      <c r="C1094" s="53"/>
      <c r="D1094" s="147"/>
      <c r="E1094" s="148"/>
      <c r="F1094" s="305"/>
      <c r="G1094" s="305"/>
    </row>
    <row r="1095" spans="1:7" s="50" customFormat="1" ht="15" customHeight="1">
      <c r="A1095" s="54"/>
      <c r="B1095" s="54"/>
      <c r="C1095" s="53"/>
      <c r="D1095" s="147"/>
      <c r="E1095" s="148"/>
      <c r="F1095" s="305"/>
      <c r="G1095" s="305"/>
    </row>
    <row r="1096" spans="1:7" s="50" customFormat="1" ht="15" customHeight="1">
      <c r="A1096" s="54"/>
      <c r="B1096" s="54"/>
      <c r="C1096" s="53"/>
      <c r="D1096" s="147"/>
      <c r="E1096" s="148"/>
      <c r="F1096" s="305"/>
      <c r="G1096" s="305"/>
    </row>
    <row r="1097" spans="1:7" s="50" customFormat="1" ht="15" customHeight="1">
      <c r="A1097" s="54"/>
      <c r="B1097" s="54"/>
      <c r="C1097" s="53"/>
      <c r="D1097" s="147"/>
      <c r="E1097" s="148"/>
      <c r="F1097" s="305"/>
      <c r="G1097" s="305"/>
    </row>
    <row r="1098" spans="1:7" s="50" customFormat="1" ht="15" customHeight="1">
      <c r="A1098" s="54"/>
      <c r="B1098" s="54"/>
      <c r="C1098" s="53"/>
      <c r="D1098" s="147"/>
      <c r="E1098" s="148"/>
      <c r="F1098" s="305"/>
      <c r="G1098" s="305"/>
    </row>
    <row r="1099" spans="1:7" s="50" customFormat="1" ht="15" customHeight="1">
      <c r="A1099" s="54"/>
      <c r="B1099" s="54"/>
      <c r="C1099" s="53"/>
      <c r="D1099" s="147"/>
      <c r="E1099" s="148"/>
      <c r="F1099" s="305"/>
      <c r="G1099" s="305"/>
    </row>
    <row r="1100" spans="1:7" s="50" customFormat="1" ht="15" customHeight="1">
      <c r="A1100" s="54"/>
      <c r="B1100" s="54"/>
      <c r="C1100" s="53"/>
      <c r="D1100" s="147"/>
      <c r="E1100" s="148"/>
      <c r="F1100" s="305"/>
      <c r="G1100" s="305"/>
    </row>
    <row r="1101" spans="1:7" s="50" customFormat="1" ht="15" customHeight="1">
      <c r="A1101" s="54"/>
      <c r="B1101" s="54"/>
      <c r="C1101" s="53"/>
      <c r="D1101" s="147"/>
      <c r="E1101" s="148"/>
      <c r="F1101" s="305"/>
      <c r="G1101" s="305"/>
    </row>
    <row r="1102" spans="1:7" s="50" customFormat="1" ht="15" customHeight="1">
      <c r="A1102" s="54"/>
      <c r="B1102" s="54"/>
      <c r="C1102" s="53"/>
      <c r="D1102" s="147"/>
      <c r="E1102" s="148"/>
      <c r="F1102" s="305"/>
      <c r="G1102" s="305"/>
    </row>
    <row r="1103" spans="1:7" s="50" customFormat="1" ht="15" customHeight="1">
      <c r="A1103" s="54"/>
      <c r="B1103" s="54"/>
      <c r="C1103" s="53"/>
      <c r="D1103" s="147"/>
      <c r="E1103" s="148"/>
      <c r="F1103" s="305"/>
      <c r="G1103" s="305"/>
    </row>
    <row r="1104" spans="1:7" s="50" customFormat="1" ht="15" customHeight="1">
      <c r="A1104" s="54"/>
      <c r="B1104" s="54"/>
      <c r="C1104" s="53"/>
      <c r="D1104" s="147"/>
      <c r="E1104" s="148"/>
      <c r="F1104" s="305"/>
      <c r="G1104" s="305"/>
    </row>
    <row r="1105" spans="1:7" s="50" customFormat="1" ht="15" customHeight="1">
      <c r="A1105" s="54"/>
      <c r="B1105" s="54"/>
      <c r="C1105" s="53"/>
      <c r="D1105" s="147"/>
      <c r="E1105" s="148"/>
      <c r="F1105" s="305"/>
      <c r="G1105" s="305"/>
    </row>
    <row r="1106" spans="1:7" s="50" customFormat="1" ht="15" customHeight="1">
      <c r="A1106" s="54"/>
      <c r="B1106" s="54"/>
      <c r="C1106" s="53"/>
      <c r="D1106" s="147"/>
      <c r="E1106" s="148"/>
      <c r="F1106" s="305"/>
      <c r="G1106" s="305"/>
    </row>
    <row r="1107" spans="1:7" s="50" customFormat="1" ht="15" customHeight="1">
      <c r="A1107" s="54"/>
      <c r="B1107" s="54"/>
      <c r="C1107" s="53"/>
      <c r="D1107" s="147"/>
      <c r="E1107" s="148"/>
      <c r="F1107" s="305"/>
      <c r="G1107" s="305"/>
    </row>
    <row r="1108" spans="1:7" s="50" customFormat="1" ht="15" customHeight="1">
      <c r="A1108" s="54"/>
      <c r="B1108" s="54"/>
      <c r="C1108" s="53"/>
      <c r="D1108" s="147"/>
      <c r="E1108" s="148"/>
      <c r="F1108" s="305"/>
      <c r="G1108" s="305"/>
    </row>
    <row r="1109" spans="1:7" s="50" customFormat="1" ht="15" customHeight="1">
      <c r="A1109" s="54"/>
      <c r="B1109" s="54"/>
      <c r="C1109" s="53"/>
      <c r="D1109" s="147"/>
      <c r="E1109" s="148"/>
      <c r="F1109" s="305"/>
      <c r="G1109" s="305"/>
    </row>
    <row r="1110" spans="1:7" s="50" customFormat="1" ht="15" customHeight="1">
      <c r="A1110" s="54"/>
      <c r="B1110" s="54"/>
      <c r="C1110" s="53"/>
      <c r="D1110" s="147"/>
      <c r="E1110" s="148"/>
      <c r="F1110" s="305"/>
      <c r="G1110" s="305"/>
    </row>
    <row r="1111" spans="1:7" s="163" customFormat="1" ht="25.05" customHeight="1">
      <c r="A1111" s="169" t="s">
        <v>244</v>
      </c>
      <c r="B1111" s="165"/>
      <c r="C1111" s="166"/>
      <c r="D1111" s="167"/>
      <c r="E1111" s="168"/>
      <c r="F1111" s="307"/>
      <c r="G1111" s="288"/>
    </row>
  </sheetData>
  <sheetProtection algorithmName="SHA-512" hashValue="olLQgRY6ktJ32k453WoVA7/XmvvQUrm2t3Lv0RyLnAoAq4eCT3+5U289yYpcSzxzWupdzMzjraoPIOFC80yLMQ==" saltValue="EHNEyC01ryxYfEoeAHcdzQ==" spinCount="100000" sheet="1" objects="1" scenarios="1"/>
  <mergeCells count="15">
    <mergeCell ref="F1047:G1047"/>
    <mergeCell ref="F721:G721"/>
    <mergeCell ref="F787:G787"/>
    <mergeCell ref="F852:G852"/>
    <mergeCell ref="F917:G917"/>
    <mergeCell ref="F982:G982"/>
    <mergeCell ref="F395:G395"/>
    <mergeCell ref="F460:G460"/>
    <mergeCell ref="F525:G525"/>
    <mergeCell ref="F590:G590"/>
    <mergeCell ref="F68:G68"/>
    <mergeCell ref="F134:G134"/>
    <mergeCell ref="F200:G200"/>
    <mergeCell ref="F265:G265"/>
    <mergeCell ref="F330:G330"/>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16" manualBreakCount="16">
    <brk id="66" min="2" max="6" man="1"/>
    <brk id="132" min="2" max="6" man="1"/>
    <brk id="198" min="2" max="6" man="1"/>
    <brk id="263" min="2" max="6" man="1"/>
    <brk id="328" min="2" max="6" man="1"/>
    <brk id="393" min="2" max="6" man="1"/>
    <brk id="458" min="2" max="6" man="1"/>
    <brk id="523" min="2" max="6" man="1"/>
    <brk id="588" min="2" max="6" man="1"/>
    <brk id="653" min="2" max="6" man="1"/>
    <brk id="719" min="2" max="6" man="1"/>
    <brk id="785" min="2" max="6" man="1"/>
    <brk id="850" min="2" max="6" man="1"/>
    <brk id="915" min="2" max="6" man="1"/>
    <brk id="980" min="2" max="6" man="1"/>
    <brk id="1045" min="2"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0515-2F22-4F72-A406-BD5102C71A29}">
  <sheetPr codeName="Sheet19">
    <tabColor rgb="FF92D050"/>
  </sheetPr>
  <dimension ref="A1:M856"/>
  <sheetViews>
    <sheetView showZeros="0" view="pageBreakPreview" zoomScaleNormal="100" zoomScaleSheetLayoutView="100" workbookViewId="0">
      <selection sqref="A1:C1"/>
    </sheetView>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0" width="9.109375" style="51"/>
    <col min="11" max="11" width="10.109375" style="51" bestFit="1" customWidth="1"/>
    <col min="12" max="16384" width="9.109375" style="51"/>
  </cols>
  <sheetData>
    <row r="1" spans="1:7" s="50" customFormat="1" ht="15" customHeight="1">
      <c r="A1" s="376" t="s">
        <v>1290</v>
      </c>
      <c r="B1" s="377"/>
      <c r="C1" s="377"/>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2785</v>
      </c>
      <c r="D8" s="147"/>
      <c r="E8" s="148"/>
      <c r="F8" s="305"/>
      <c r="G8" s="305"/>
    </row>
    <row r="9" spans="1:7" s="50" customFormat="1" ht="15" customHeight="1">
      <c r="A9" s="55"/>
      <c r="B9" s="54"/>
      <c r="C9" s="53" t="s">
        <v>2787</v>
      </c>
      <c r="D9" s="147"/>
      <c r="E9" s="148"/>
      <c r="F9" s="305"/>
      <c r="G9" s="305"/>
    </row>
    <row r="10" spans="1:7" s="50" customFormat="1" ht="15" customHeight="1">
      <c r="A10" s="55"/>
      <c r="B10" s="54"/>
      <c r="C10" s="53" t="s">
        <v>2786</v>
      </c>
      <c r="D10" s="147"/>
      <c r="E10" s="148"/>
      <c r="F10" s="305"/>
      <c r="G10" s="305"/>
    </row>
    <row r="11" spans="1:7" s="50" customFormat="1" ht="15" customHeight="1">
      <c r="A11" s="55"/>
      <c r="B11" s="54"/>
      <c r="C11" s="53"/>
      <c r="D11" s="147"/>
      <c r="E11" s="148"/>
      <c r="F11" s="305"/>
      <c r="G11" s="305"/>
    </row>
    <row r="12" spans="1:7" s="50" customFormat="1" ht="15" customHeight="1">
      <c r="A12" s="55" t="s">
        <v>250</v>
      </c>
      <c r="B12" s="54">
        <v>1.01</v>
      </c>
      <c r="C12" s="53" t="s">
        <v>251</v>
      </c>
      <c r="D12" s="147"/>
      <c r="E12" s="148"/>
      <c r="F12" s="305"/>
      <c r="G12" s="305"/>
    </row>
    <row r="13" spans="1:7" s="50" customFormat="1" ht="15" customHeight="1">
      <c r="A13" s="55"/>
      <c r="B13" s="54"/>
      <c r="C13" s="53"/>
      <c r="D13" s="147"/>
      <c r="E13" s="148"/>
      <c r="F13" s="305"/>
      <c r="G13" s="305"/>
    </row>
    <row r="14" spans="1:7" ht="15" customHeight="1">
      <c r="A14" s="55"/>
      <c r="B14" s="55" t="s">
        <v>18</v>
      </c>
      <c r="C14" s="56" t="s">
        <v>652</v>
      </c>
      <c r="D14" s="149" t="s">
        <v>276</v>
      </c>
      <c r="E14" s="150">
        <v>270</v>
      </c>
      <c r="F14" s="280"/>
      <c r="G14" s="280"/>
    </row>
    <row r="15" spans="1:7" ht="15" customHeight="1">
      <c r="A15" s="55"/>
      <c r="B15" s="55"/>
      <c r="C15" s="56"/>
      <c r="D15" s="149"/>
      <c r="E15" s="150"/>
      <c r="F15" s="280"/>
      <c r="G15" s="280"/>
    </row>
    <row r="16" spans="1:7" s="50" customFormat="1" ht="15" customHeight="1">
      <c r="A16" s="55" t="s">
        <v>253</v>
      </c>
      <c r="B16" s="54">
        <v>1.02</v>
      </c>
      <c r="C16" s="53" t="s">
        <v>2179</v>
      </c>
      <c r="D16" s="147"/>
      <c r="E16" s="148"/>
      <c r="F16" s="305"/>
      <c r="G16" s="305"/>
    </row>
    <row r="17" spans="1:7" s="50" customFormat="1" ht="15" customHeight="1">
      <c r="A17" s="55"/>
      <c r="B17" s="54"/>
      <c r="C17" s="53" t="s">
        <v>2180</v>
      </c>
      <c r="D17" s="147"/>
      <c r="E17" s="148"/>
      <c r="F17" s="305"/>
      <c r="G17" s="305"/>
    </row>
    <row r="18" spans="1:7" s="50" customFormat="1" ht="15" customHeight="1">
      <c r="A18" s="55"/>
      <c r="B18" s="54"/>
      <c r="C18" s="53"/>
      <c r="D18" s="147"/>
      <c r="E18" s="148"/>
      <c r="F18" s="305"/>
      <c r="G18" s="305"/>
    </row>
    <row r="19" spans="1:7" ht="15" customHeight="1">
      <c r="A19" s="55"/>
      <c r="B19" s="55" t="s">
        <v>89</v>
      </c>
      <c r="C19" s="56" t="s">
        <v>255</v>
      </c>
      <c r="D19" s="149" t="s">
        <v>256</v>
      </c>
      <c r="E19" s="150">
        <v>2</v>
      </c>
      <c r="F19" s="280"/>
      <c r="G19" s="280"/>
    </row>
    <row r="20" spans="1:7" ht="15" customHeight="1">
      <c r="A20" s="55"/>
      <c r="B20" s="55"/>
      <c r="C20" s="56"/>
      <c r="D20" s="149"/>
      <c r="E20" s="150"/>
      <c r="F20" s="280"/>
      <c r="G20" s="280"/>
    </row>
    <row r="21" spans="1:7" ht="15" customHeight="1">
      <c r="A21" s="55" t="s">
        <v>267</v>
      </c>
      <c r="B21" s="55">
        <v>1.03</v>
      </c>
      <c r="C21" s="56" t="s">
        <v>269</v>
      </c>
      <c r="D21" s="149" t="s">
        <v>239</v>
      </c>
      <c r="E21" s="150">
        <v>40</v>
      </c>
      <c r="F21" s="280"/>
      <c r="G21" s="280"/>
    </row>
    <row r="22" spans="1:7" ht="15" customHeight="1">
      <c r="A22" s="55"/>
      <c r="B22" s="55"/>
      <c r="C22" s="56"/>
      <c r="D22" s="149"/>
      <c r="E22" s="150"/>
      <c r="F22" s="280"/>
      <c r="G22" s="280"/>
    </row>
    <row r="23" spans="1:7" s="50" customFormat="1" ht="15" customHeight="1">
      <c r="A23" s="55" t="s">
        <v>303</v>
      </c>
      <c r="B23" s="54">
        <v>1.04</v>
      </c>
      <c r="C23" s="53" t="s">
        <v>305</v>
      </c>
      <c r="D23" s="147"/>
      <c r="E23" s="148"/>
      <c r="F23" s="305"/>
      <c r="G23" s="305"/>
    </row>
    <row r="24" spans="1:7" s="50" customFormat="1" ht="15" customHeight="1">
      <c r="A24" s="55"/>
      <c r="B24" s="54"/>
      <c r="C24" s="53"/>
      <c r="D24" s="147"/>
      <c r="E24" s="148"/>
      <c r="F24" s="305"/>
      <c r="G24" s="305"/>
    </row>
    <row r="25" spans="1:7" ht="15" customHeight="1">
      <c r="A25" s="55"/>
      <c r="B25" s="55" t="s">
        <v>190</v>
      </c>
      <c r="C25" s="56" t="s">
        <v>307</v>
      </c>
      <c r="D25" s="149" t="s">
        <v>243</v>
      </c>
      <c r="E25" s="150">
        <v>15</v>
      </c>
      <c r="F25" s="280"/>
      <c r="G25" s="280"/>
    </row>
    <row r="26" spans="1:7" ht="15" customHeight="1">
      <c r="A26" s="55"/>
      <c r="B26" s="55"/>
      <c r="C26" s="56"/>
      <c r="D26" s="149"/>
      <c r="E26" s="150"/>
      <c r="F26" s="280"/>
      <c r="G26" s="280"/>
    </row>
    <row r="27" spans="1:7" ht="15" customHeight="1">
      <c r="A27" s="55"/>
      <c r="B27" s="55" t="s">
        <v>193</v>
      </c>
      <c r="C27" s="56" t="s">
        <v>309</v>
      </c>
      <c r="D27" s="149" t="s">
        <v>243</v>
      </c>
      <c r="E27" s="150">
        <v>15</v>
      </c>
      <c r="F27" s="280"/>
      <c r="G27" s="280"/>
    </row>
    <row r="28" spans="1:7" ht="15" customHeight="1">
      <c r="A28" s="55"/>
      <c r="B28" s="55"/>
      <c r="C28" s="56"/>
      <c r="D28" s="149"/>
      <c r="E28" s="150"/>
      <c r="F28" s="280"/>
      <c r="G28" s="280"/>
    </row>
    <row r="29" spans="1:7" ht="15" customHeight="1">
      <c r="A29" s="55"/>
      <c r="B29" s="55"/>
      <c r="C29" s="56"/>
      <c r="D29" s="149"/>
      <c r="E29" s="150"/>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3283</v>
      </c>
      <c r="C66" s="159"/>
      <c r="D66" s="160"/>
      <c r="E66" s="161"/>
      <c r="F66" s="306"/>
      <c r="G66" s="310"/>
    </row>
    <row r="67" spans="1:7" s="50" customFormat="1" ht="15" customHeight="1">
      <c r="A67" s="66" t="str">
        <f>$A$1</f>
        <v>Part C - Section 8 - Tie-in chambers: Node NA103, NB12</v>
      </c>
      <c r="B67" s="59"/>
      <c r="C67" s="60"/>
      <c r="D67" s="135"/>
      <c r="E67" s="136"/>
      <c r="F67" s="170"/>
      <c r="G67" s="171"/>
    </row>
    <row r="68" spans="1:7" s="50" customFormat="1" ht="15" customHeight="1">
      <c r="A68" s="61"/>
      <c r="B68" s="62"/>
      <c r="C68" s="63"/>
      <c r="D68" s="139"/>
      <c r="E68" s="140"/>
      <c r="F68" s="371" t="s">
        <v>2406</v>
      </c>
      <c r="G68" s="372"/>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364" t="s">
        <v>368</v>
      </c>
      <c r="B72" s="54">
        <v>2</v>
      </c>
      <c r="C72" s="53" t="s">
        <v>367</v>
      </c>
      <c r="D72" s="147"/>
      <c r="E72" s="148"/>
      <c r="F72" s="305"/>
      <c r="G72" s="305"/>
    </row>
    <row r="73" spans="1:7" s="50" customFormat="1" ht="15" customHeight="1">
      <c r="A73" s="364"/>
      <c r="B73" s="54"/>
      <c r="C73" s="53"/>
      <c r="D73" s="147"/>
      <c r="E73" s="148"/>
      <c r="F73" s="305"/>
      <c r="G73" s="305"/>
    </row>
    <row r="74" spans="1:7" s="50" customFormat="1" ht="15" customHeight="1">
      <c r="A74" s="364"/>
      <c r="B74" s="54"/>
      <c r="C74" s="53" t="s">
        <v>1291</v>
      </c>
      <c r="D74" s="147"/>
      <c r="E74" s="148"/>
      <c r="F74" s="305"/>
      <c r="G74" s="305"/>
    </row>
    <row r="75" spans="1:7" s="50" customFormat="1" ht="15" customHeight="1">
      <c r="A75" s="364"/>
      <c r="B75" s="54"/>
      <c r="C75" s="53" t="s">
        <v>2787</v>
      </c>
      <c r="D75" s="147"/>
      <c r="E75" s="148"/>
      <c r="F75" s="305"/>
      <c r="G75" s="305"/>
    </row>
    <row r="76" spans="1:7" s="50" customFormat="1" ht="15" customHeight="1">
      <c r="A76" s="364"/>
      <c r="B76" s="54"/>
      <c r="C76" s="53" t="s">
        <v>2786</v>
      </c>
      <c r="D76" s="147"/>
      <c r="E76" s="148"/>
      <c r="F76" s="305"/>
      <c r="G76" s="305"/>
    </row>
    <row r="77" spans="1:7" s="50" customFormat="1" ht="15" customHeight="1">
      <c r="A77" s="364"/>
      <c r="B77" s="54"/>
      <c r="C77" s="53"/>
      <c r="D77" s="147"/>
      <c r="E77" s="148"/>
      <c r="F77" s="305"/>
      <c r="G77" s="305"/>
    </row>
    <row r="78" spans="1:7" s="50" customFormat="1" ht="15" customHeight="1">
      <c r="A78" s="364" t="s">
        <v>369</v>
      </c>
      <c r="B78" s="54" t="s">
        <v>654</v>
      </c>
      <c r="C78" s="53" t="s">
        <v>655</v>
      </c>
      <c r="D78" s="147"/>
      <c r="E78" s="148"/>
      <c r="F78" s="305"/>
      <c r="G78" s="305"/>
    </row>
    <row r="79" spans="1:7" s="50" customFormat="1" ht="15" customHeight="1">
      <c r="A79" s="54"/>
      <c r="B79" s="54"/>
      <c r="C79" s="53"/>
      <c r="D79" s="147"/>
      <c r="E79" s="148"/>
      <c r="F79" s="305"/>
      <c r="G79" s="305"/>
    </row>
    <row r="80" spans="1:7" s="50" customFormat="1" ht="15" customHeight="1">
      <c r="A80" s="54"/>
      <c r="B80" s="55" t="s">
        <v>371</v>
      </c>
      <c r="C80" s="56" t="s">
        <v>2211</v>
      </c>
      <c r="D80" s="149" t="s">
        <v>239</v>
      </c>
      <c r="E80" s="150">
        <v>600</v>
      </c>
      <c r="F80" s="280"/>
      <c r="G80" s="280"/>
    </row>
    <row r="81" spans="1:7" s="50" customFormat="1" ht="15" customHeight="1">
      <c r="A81" s="54"/>
      <c r="B81" s="55"/>
      <c r="C81" s="56" t="s">
        <v>2212</v>
      </c>
      <c r="D81" s="149"/>
      <c r="E81" s="150"/>
      <c r="F81" s="280"/>
      <c r="G81" s="280"/>
    </row>
    <row r="82" spans="1:7" s="50" customFormat="1" ht="15" customHeight="1">
      <c r="A82" s="54"/>
      <c r="B82" s="55"/>
      <c r="C82" s="56" t="s">
        <v>2213</v>
      </c>
      <c r="D82" s="149"/>
      <c r="E82" s="150"/>
      <c r="F82" s="280"/>
      <c r="G82" s="280"/>
    </row>
    <row r="83" spans="1:7" s="50" customFormat="1" ht="15" customHeight="1">
      <c r="A83" s="54"/>
      <c r="B83" s="55"/>
      <c r="C83" s="56" t="s">
        <v>2214</v>
      </c>
      <c r="D83" s="149"/>
      <c r="E83" s="150"/>
      <c r="F83" s="280"/>
      <c r="G83" s="280"/>
    </row>
    <row r="84" spans="1:7" ht="15" customHeight="1">
      <c r="A84" s="55"/>
      <c r="B84" s="55"/>
      <c r="C84" s="56"/>
      <c r="D84" s="149"/>
      <c r="E84" s="150"/>
      <c r="F84" s="280"/>
      <c r="G84" s="280"/>
    </row>
    <row r="85" spans="1:7" s="50" customFormat="1" ht="15" customHeight="1">
      <c r="A85" s="54"/>
      <c r="B85" s="55" t="s">
        <v>607</v>
      </c>
      <c r="C85" s="56" t="s">
        <v>1979</v>
      </c>
      <c r="D85" s="147"/>
      <c r="E85" s="148"/>
      <c r="F85" s="280"/>
      <c r="G85" s="305"/>
    </row>
    <row r="86" spans="1:7" s="50" customFormat="1" ht="15" customHeight="1">
      <c r="A86" s="54"/>
      <c r="B86" s="55"/>
      <c r="C86" s="53"/>
      <c r="D86" s="147"/>
      <c r="E86" s="148"/>
      <c r="F86" s="280"/>
      <c r="G86" s="305"/>
    </row>
    <row r="87" spans="1:7" ht="15" customHeight="1">
      <c r="A87" s="55"/>
      <c r="B87" s="55" t="s">
        <v>609</v>
      </c>
      <c r="C87" s="56" t="s">
        <v>657</v>
      </c>
      <c r="D87" s="149" t="s">
        <v>239</v>
      </c>
      <c r="E87" s="150">
        <v>60</v>
      </c>
      <c r="F87" s="280"/>
      <c r="G87" s="280"/>
    </row>
    <row r="88" spans="1:7" ht="15" customHeight="1">
      <c r="A88" s="55"/>
      <c r="B88" s="55"/>
      <c r="C88" s="56"/>
      <c r="D88" s="149"/>
      <c r="E88" s="150"/>
      <c r="F88" s="280"/>
      <c r="G88" s="280"/>
    </row>
    <row r="89" spans="1:7" ht="15" customHeight="1">
      <c r="A89" s="55"/>
      <c r="B89" s="55" t="s">
        <v>610</v>
      </c>
      <c r="C89" s="56" t="s">
        <v>658</v>
      </c>
      <c r="D89" s="149" t="s">
        <v>239</v>
      </c>
      <c r="E89" s="150">
        <v>60</v>
      </c>
      <c r="F89" s="280"/>
      <c r="G89" s="280"/>
    </row>
    <row r="90" spans="1:7" ht="15" customHeight="1">
      <c r="A90" s="55"/>
      <c r="B90" s="55"/>
      <c r="C90" s="56"/>
      <c r="D90" s="149"/>
      <c r="E90" s="150"/>
      <c r="F90" s="280"/>
      <c r="G90" s="280"/>
    </row>
    <row r="91" spans="1:7" s="50" customFormat="1" ht="15" customHeight="1">
      <c r="A91" s="54"/>
      <c r="B91" s="10" t="s">
        <v>659</v>
      </c>
      <c r="C91" s="6" t="s">
        <v>2788</v>
      </c>
      <c r="D91" s="147"/>
      <c r="E91" s="148"/>
      <c r="F91" s="305"/>
      <c r="G91" s="305"/>
    </row>
    <row r="92" spans="1:7" s="50" customFormat="1" ht="15" customHeight="1">
      <c r="A92" s="54"/>
      <c r="B92" s="10"/>
      <c r="C92" s="6" t="s">
        <v>2789</v>
      </c>
      <c r="D92" s="147"/>
      <c r="E92" s="148"/>
      <c r="F92" s="305"/>
      <c r="G92" s="305"/>
    </row>
    <row r="93" spans="1:7" s="50" customFormat="1" ht="15" customHeight="1">
      <c r="A93" s="54"/>
      <c r="B93" s="10"/>
      <c r="C93" s="6"/>
      <c r="D93" s="147"/>
      <c r="E93" s="148"/>
      <c r="F93" s="305"/>
      <c r="G93" s="305"/>
    </row>
    <row r="94" spans="1:7" ht="15" customHeight="1">
      <c r="A94" s="55"/>
      <c r="B94" s="10" t="s">
        <v>661</v>
      </c>
      <c r="C94" s="6" t="s">
        <v>389</v>
      </c>
      <c r="D94" s="149" t="s">
        <v>239</v>
      </c>
      <c r="E94" s="150">
        <v>60</v>
      </c>
      <c r="F94" s="280"/>
      <c r="G94" s="280"/>
    </row>
    <row r="95" spans="1:7" ht="15" customHeight="1">
      <c r="A95" s="55"/>
      <c r="B95" s="10"/>
      <c r="C95" s="6"/>
      <c r="D95" s="149"/>
      <c r="E95" s="150"/>
      <c r="F95" s="280"/>
      <c r="G95" s="280"/>
    </row>
    <row r="96" spans="1:7" ht="15" customHeight="1">
      <c r="A96" s="55"/>
      <c r="B96" s="10" t="s">
        <v>662</v>
      </c>
      <c r="C96" s="6" t="s">
        <v>391</v>
      </c>
      <c r="D96" s="149" t="s">
        <v>239</v>
      </c>
      <c r="E96" s="150">
        <v>60</v>
      </c>
      <c r="F96" s="280"/>
      <c r="G96" s="280"/>
    </row>
    <row r="97" spans="1:7" ht="15" customHeight="1">
      <c r="A97" s="55"/>
      <c r="B97" s="10"/>
      <c r="C97" s="6"/>
      <c r="D97" s="149"/>
      <c r="E97" s="150"/>
      <c r="F97" s="280"/>
      <c r="G97" s="280"/>
    </row>
    <row r="98" spans="1:7" ht="15" customHeight="1">
      <c r="A98" s="55"/>
      <c r="B98" s="10" t="s">
        <v>663</v>
      </c>
      <c r="C98" s="6" t="s">
        <v>393</v>
      </c>
      <c r="D98" s="149" t="s">
        <v>239</v>
      </c>
      <c r="E98" s="150">
        <v>60</v>
      </c>
      <c r="F98" s="280"/>
      <c r="G98" s="280"/>
    </row>
    <row r="99" spans="1:7" ht="15" customHeight="1">
      <c r="A99" s="55"/>
      <c r="B99" s="10"/>
      <c r="C99" s="6"/>
      <c r="D99" s="149"/>
      <c r="E99" s="150"/>
      <c r="F99" s="280"/>
      <c r="G99" s="280"/>
    </row>
    <row r="100" spans="1:7" ht="15" customHeight="1">
      <c r="A100" s="55"/>
      <c r="B100" s="10" t="s">
        <v>664</v>
      </c>
      <c r="C100" s="6" t="s">
        <v>2294</v>
      </c>
      <c r="D100" s="149" t="s">
        <v>239</v>
      </c>
      <c r="E100" s="150">
        <v>120</v>
      </c>
      <c r="F100" s="280"/>
      <c r="G100" s="280"/>
    </row>
    <row r="101" spans="1:7" ht="15" customHeight="1">
      <c r="A101" s="55"/>
      <c r="B101" s="10"/>
      <c r="C101" s="6" t="s">
        <v>2133</v>
      </c>
      <c r="D101" s="149"/>
      <c r="E101" s="150"/>
      <c r="F101" s="280"/>
      <c r="G101" s="280"/>
    </row>
    <row r="102" spans="1:7" ht="15" customHeight="1">
      <c r="A102" s="55"/>
      <c r="B102" s="10"/>
      <c r="C102" s="6"/>
      <c r="D102" s="149"/>
      <c r="E102" s="150"/>
      <c r="F102" s="280"/>
      <c r="G102" s="280"/>
    </row>
    <row r="103" spans="1:7" ht="15" customHeight="1">
      <c r="A103" s="55"/>
      <c r="B103" s="10" t="s">
        <v>666</v>
      </c>
      <c r="C103" s="6" t="s">
        <v>2790</v>
      </c>
      <c r="D103" s="149" t="s">
        <v>239</v>
      </c>
      <c r="E103" s="150">
        <v>120</v>
      </c>
      <c r="F103" s="280"/>
      <c r="G103" s="280"/>
    </row>
    <row r="104" spans="1:7" ht="15" customHeight="1">
      <c r="A104" s="55"/>
      <c r="B104" s="55"/>
      <c r="C104" s="56" t="s">
        <v>2613</v>
      </c>
      <c r="D104" s="149"/>
      <c r="E104" s="150"/>
      <c r="F104" s="280"/>
      <c r="G104" s="280"/>
    </row>
    <row r="105" spans="1:7" ht="15" customHeight="1">
      <c r="A105" s="55"/>
      <c r="B105" s="55"/>
      <c r="C105" s="56"/>
      <c r="D105" s="149"/>
      <c r="E105" s="150"/>
      <c r="F105" s="280"/>
      <c r="G105" s="280"/>
    </row>
    <row r="106" spans="1:7" ht="15" customHeight="1">
      <c r="A106" s="55"/>
      <c r="B106" s="55"/>
      <c r="C106" s="56"/>
      <c r="D106" s="149"/>
      <c r="E106" s="150"/>
      <c r="F106" s="280"/>
      <c r="G106" s="280"/>
    </row>
    <row r="107" spans="1:7" ht="15" customHeight="1">
      <c r="A107" s="55"/>
      <c r="B107" s="55"/>
      <c r="C107" s="56"/>
      <c r="D107" s="149"/>
      <c r="E107" s="150"/>
      <c r="F107" s="280"/>
      <c r="G107" s="280"/>
    </row>
    <row r="108" spans="1:7" ht="15" customHeight="1">
      <c r="A108" s="55"/>
      <c r="B108" s="55"/>
      <c r="C108" s="56"/>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3283</v>
      </c>
      <c r="C132" s="159"/>
      <c r="D132" s="160"/>
      <c r="E132" s="161"/>
      <c r="F132" s="306"/>
      <c r="G132" s="310"/>
    </row>
    <row r="133" spans="1:7" s="50" customFormat="1" ht="15" customHeight="1">
      <c r="A133" s="66" t="str">
        <f>$A$1</f>
        <v>Part C - Section 8 - Tie-in chambers: Node NA103, NB12</v>
      </c>
      <c r="B133" s="59"/>
      <c r="C133" s="60"/>
      <c r="D133" s="135"/>
      <c r="E133" s="136"/>
      <c r="F133" s="170"/>
      <c r="G133" s="171"/>
    </row>
    <row r="134" spans="1:7" s="50" customFormat="1" ht="15" customHeight="1">
      <c r="A134" s="61"/>
      <c r="B134" s="62"/>
      <c r="C134" s="63"/>
      <c r="D134" s="139"/>
      <c r="E134" s="140"/>
      <c r="F134" s="371" t="s">
        <v>2407</v>
      </c>
      <c r="G134" s="372"/>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511</v>
      </c>
      <c r="B138" s="54">
        <v>3</v>
      </c>
      <c r="C138" s="53" t="s">
        <v>510</v>
      </c>
      <c r="D138" s="147"/>
      <c r="E138" s="148"/>
      <c r="F138" s="305"/>
      <c r="G138" s="305"/>
    </row>
    <row r="139" spans="1:7" s="50" customFormat="1" ht="15" customHeight="1">
      <c r="A139" s="55"/>
      <c r="B139" s="54"/>
      <c r="C139" s="53"/>
      <c r="D139" s="147"/>
      <c r="E139" s="148"/>
      <c r="F139" s="305"/>
      <c r="G139" s="305"/>
    </row>
    <row r="140" spans="1:7" s="50" customFormat="1" ht="15" customHeight="1">
      <c r="A140" s="55"/>
      <c r="B140" s="54"/>
      <c r="C140" s="53" t="s">
        <v>1292</v>
      </c>
      <c r="D140" s="147"/>
      <c r="E140" s="148"/>
      <c r="F140" s="305"/>
      <c r="G140" s="305"/>
    </row>
    <row r="141" spans="1:7" s="50" customFormat="1" ht="15" customHeight="1">
      <c r="A141" s="55"/>
      <c r="B141" s="54"/>
      <c r="C141" s="53" t="s">
        <v>3259</v>
      </c>
      <c r="D141" s="147"/>
      <c r="E141" s="148"/>
      <c r="F141" s="305"/>
      <c r="G141" s="305"/>
    </row>
    <row r="142" spans="1:7" s="50" customFormat="1" ht="15" customHeight="1">
      <c r="A142" s="55"/>
      <c r="B142" s="54"/>
      <c r="C142" s="53" t="s">
        <v>3260</v>
      </c>
      <c r="D142" s="147"/>
      <c r="E142" s="148"/>
      <c r="F142" s="305"/>
      <c r="G142" s="305"/>
    </row>
    <row r="143" spans="1:7" s="50" customFormat="1" ht="15" customHeight="1">
      <c r="A143" s="55"/>
      <c r="B143" s="54"/>
      <c r="C143" s="53"/>
      <c r="D143" s="147"/>
      <c r="E143" s="148"/>
      <c r="F143" s="305"/>
      <c r="G143" s="305"/>
    </row>
    <row r="144" spans="1:7" s="50" customFormat="1" ht="15" customHeight="1">
      <c r="A144" s="55" t="s">
        <v>612</v>
      </c>
      <c r="B144" s="54">
        <v>3.01</v>
      </c>
      <c r="C144" s="53" t="s">
        <v>613</v>
      </c>
      <c r="D144" s="147"/>
      <c r="E144" s="148"/>
      <c r="F144" s="305"/>
      <c r="G144" s="305"/>
    </row>
    <row r="145" spans="1:7" s="50" customFormat="1" ht="15" customHeight="1">
      <c r="A145" s="55"/>
      <c r="B145" s="54"/>
      <c r="C145" s="53"/>
      <c r="D145" s="147"/>
      <c r="E145" s="148"/>
      <c r="F145" s="305"/>
      <c r="G145" s="305"/>
    </row>
    <row r="146" spans="1:7" s="50" customFormat="1" ht="15" customHeight="1">
      <c r="A146" s="55"/>
      <c r="B146" s="55" t="s">
        <v>514</v>
      </c>
      <c r="C146" s="56" t="s">
        <v>2220</v>
      </c>
      <c r="D146" s="147"/>
      <c r="E146" s="148"/>
      <c r="F146" s="305"/>
      <c r="G146" s="305"/>
    </row>
    <row r="147" spans="1:7" s="50" customFormat="1" ht="15" customHeight="1">
      <c r="A147" s="55"/>
      <c r="B147" s="55"/>
      <c r="C147" s="56" t="s">
        <v>2221</v>
      </c>
      <c r="D147" s="147"/>
      <c r="E147" s="148"/>
      <c r="F147" s="305"/>
      <c r="G147" s="305"/>
    </row>
    <row r="148" spans="1:7" s="50" customFormat="1" ht="15" customHeight="1">
      <c r="A148" s="55"/>
      <c r="B148" s="54"/>
      <c r="C148" s="53"/>
      <c r="D148" s="147"/>
      <c r="E148" s="148"/>
      <c r="F148" s="305"/>
      <c r="G148" s="305"/>
    </row>
    <row r="149" spans="1:7" ht="15" customHeight="1">
      <c r="A149" s="55"/>
      <c r="B149" s="55" t="s">
        <v>614</v>
      </c>
      <c r="C149" s="56" t="s">
        <v>615</v>
      </c>
      <c r="D149" s="149" t="s">
        <v>243</v>
      </c>
      <c r="E149" s="150">
        <v>100</v>
      </c>
      <c r="F149" s="280"/>
      <c r="G149" s="280"/>
    </row>
    <row r="150" spans="1:7" ht="15" customHeight="1">
      <c r="A150" s="55"/>
      <c r="B150" s="55"/>
      <c r="C150" s="56"/>
      <c r="D150" s="149"/>
      <c r="E150" s="150"/>
      <c r="F150" s="280"/>
      <c r="G150" s="280"/>
    </row>
    <row r="151" spans="1:7" s="50" customFormat="1" ht="15" customHeight="1">
      <c r="A151" s="55" t="s">
        <v>253</v>
      </c>
      <c r="B151" s="54">
        <v>3.02</v>
      </c>
      <c r="C151" s="53" t="s">
        <v>2614</v>
      </c>
      <c r="D151" s="147"/>
      <c r="E151" s="148"/>
      <c r="F151" s="305"/>
      <c r="G151" s="305"/>
    </row>
    <row r="152" spans="1:7" s="50" customFormat="1" ht="15" customHeight="1">
      <c r="A152" s="55"/>
      <c r="B152" s="54"/>
      <c r="C152" s="53" t="s">
        <v>2223</v>
      </c>
      <c r="D152" s="147"/>
      <c r="E152" s="148"/>
      <c r="F152" s="305"/>
      <c r="G152" s="305"/>
    </row>
    <row r="153" spans="1:7" s="50" customFormat="1" ht="15" customHeight="1">
      <c r="A153" s="55"/>
      <c r="B153" s="54"/>
      <c r="C153" s="53"/>
      <c r="D153" s="147"/>
      <c r="E153" s="148"/>
      <c r="F153" s="305"/>
      <c r="G153" s="305"/>
    </row>
    <row r="154" spans="1:7" s="50" customFormat="1" ht="15" customHeight="1">
      <c r="A154" s="55"/>
      <c r="B154" s="55" t="s">
        <v>517</v>
      </c>
      <c r="C154" s="56" t="s">
        <v>2219</v>
      </c>
      <c r="D154" s="147"/>
      <c r="E154" s="148"/>
      <c r="F154" s="305"/>
      <c r="G154" s="305"/>
    </row>
    <row r="155" spans="1:7" s="50" customFormat="1" ht="15" customHeight="1">
      <c r="A155" s="55"/>
      <c r="B155" s="55"/>
      <c r="C155" s="56" t="s">
        <v>2198</v>
      </c>
      <c r="D155" s="147"/>
      <c r="E155" s="148"/>
      <c r="F155" s="305"/>
      <c r="G155" s="305"/>
    </row>
    <row r="156" spans="1:7" s="50" customFormat="1" ht="15" customHeight="1">
      <c r="A156" s="55"/>
      <c r="B156" s="54"/>
      <c r="C156" s="53"/>
      <c r="D156" s="147"/>
      <c r="E156" s="148"/>
      <c r="F156" s="305"/>
      <c r="G156" s="305"/>
    </row>
    <row r="157" spans="1:7" ht="15" customHeight="1">
      <c r="A157" s="55"/>
      <c r="B157" s="55" t="s">
        <v>590</v>
      </c>
      <c r="C157" s="56" t="s">
        <v>622</v>
      </c>
      <c r="D157" s="149" t="s">
        <v>256</v>
      </c>
      <c r="E157" s="150">
        <v>2</v>
      </c>
      <c r="F157" s="280"/>
      <c r="G157" s="280"/>
    </row>
    <row r="158" spans="1:7" ht="15" customHeight="1">
      <c r="A158" s="55"/>
      <c r="B158" s="55"/>
      <c r="C158" s="56"/>
      <c r="D158" s="149"/>
      <c r="E158" s="150"/>
      <c r="F158" s="134"/>
      <c r="G158" s="280"/>
    </row>
    <row r="159" spans="1:7" ht="15" customHeight="1">
      <c r="A159" s="55"/>
      <c r="B159" s="55" t="s">
        <v>591</v>
      </c>
      <c r="C159" s="56" t="s">
        <v>624</v>
      </c>
      <c r="D159" s="149" t="s">
        <v>256</v>
      </c>
      <c r="E159" s="150">
        <v>2</v>
      </c>
      <c r="F159" s="280"/>
      <c r="G159" s="280"/>
    </row>
    <row r="160" spans="1:7" ht="15" customHeight="1">
      <c r="A160" s="55"/>
      <c r="B160" s="55"/>
      <c r="C160" s="56"/>
      <c r="D160" s="149"/>
      <c r="E160" s="150"/>
      <c r="F160" s="134"/>
      <c r="G160" s="280"/>
    </row>
    <row r="161" spans="1:7" ht="15" customHeight="1">
      <c r="A161" s="55"/>
      <c r="B161" s="55" t="s">
        <v>592</v>
      </c>
      <c r="C161" s="56" t="s">
        <v>626</v>
      </c>
      <c r="D161" s="149" t="s">
        <v>256</v>
      </c>
      <c r="E161" s="150">
        <v>2</v>
      </c>
      <c r="F161" s="280"/>
      <c r="G161" s="280"/>
    </row>
    <row r="162" spans="1:7" ht="15" customHeight="1">
      <c r="A162" s="55"/>
      <c r="B162" s="55"/>
      <c r="C162" s="56"/>
      <c r="D162" s="149"/>
      <c r="E162" s="150"/>
      <c r="F162" s="134"/>
      <c r="G162" s="280"/>
    </row>
    <row r="163" spans="1:7" ht="15" customHeight="1">
      <c r="A163" s="55"/>
      <c r="B163" s="55" t="s">
        <v>889</v>
      </c>
      <c r="C163" s="56" t="s">
        <v>628</v>
      </c>
      <c r="D163" s="149" t="s">
        <v>256</v>
      </c>
      <c r="E163" s="150">
        <v>2</v>
      </c>
      <c r="F163" s="280"/>
      <c r="G163" s="280"/>
    </row>
    <row r="164" spans="1:7" ht="15" customHeight="1">
      <c r="A164" s="55"/>
      <c r="B164" s="55"/>
      <c r="C164" s="56"/>
      <c r="D164" s="149"/>
      <c r="E164" s="150"/>
      <c r="F164" s="280"/>
      <c r="G164" s="280"/>
    </row>
    <row r="165" spans="1:7" s="50" customFormat="1" ht="15" customHeight="1">
      <c r="A165" s="55"/>
      <c r="B165" s="55" t="s">
        <v>593</v>
      </c>
      <c r="C165" s="56" t="s">
        <v>2200</v>
      </c>
      <c r="D165" s="147"/>
      <c r="E165" s="148"/>
      <c r="F165" s="305"/>
      <c r="G165" s="305"/>
    </row>
    <row r="166" spans="1:7" s="50" customFormat="1" ht="15" customHeight="1">
      <c r="A166" s="55"/>
      <c r="B166" s="55"/>
      <c r="C166" s="56" t="s">
        <v>2201</v>
      </c>
      <c r="D166" s="147"/>
      <c r="E166" s="148"/>
      <c r="F166" s="305"/>
      <c r="G166" s="305"/>
    </row>
    <row r="167" spans="1:7" s="50" customFormat="1" ht="15" customHeight="1">
      <c r="A167" s="55"/>
      <c r="B167" s="54"/>
      <c r="C167" s="53"/>
      <c r="D167" s="147"/>
      <c r="E167" s="148"/>
      <c r="F167" s="305"/>
      <c r="G167" s="280"/>
    </row>
    <row r="168" spans="1:7" ht="15" customHeight="1">
      <c r="A168" s="55"/>
      <c r="B168" s="55" t="s">
        <v>890</v>
      </c>
      <c r="C168" s="56" t="s">
        <v>631</v>
      </c>
      <c r="D168" s="149" t="s">
        <v>256</v>
      </c>
      <c r="E168" s="150">
        <v>2</v>
      </c>
      <c r="F168" s="280"/>
      <c r="G168" s="280"/>
    </row>
    <row r="169" spans="1:7" ht="15" customHeight="1">
      <c r="A169" s="55"/>
      <c r="B169" s="55"/>
      <c r="C169" s="56"/>
      <c r="D169" s="149"/>
      <c r="E169" s="150"/>
      <c r="F169" s="280"/>
      <c r="G169" s="280"/>
    </row>
    <row r="170" spans="1:7" s="50" customFormat="1" ht="15" customHeight="1">
      <c r="A170" s="55"/>
      <c r="B170" s="55" t="s">
        <v>594</v>
      </c>
      <c r="C170" s="56" t="s">
        <v>2224</v>
      </c>
      <c r="D170" s="147"/>
      <c r="E170" s="148"/>
      <c r="F170" s="305"/>
      <c r="G170" s="305"/>
    </row>
    <row r="171" spans="1:7" s="50" customFormat="1" ht="15" customHeight="1">
      <c r="A171" s="55"/>
      <c r="B171" s="55"/>
      <c r="C171" s="56" t="s">
        <v>2225</v>
      </c>
      <c r="D171" s="147"/>
      <c r="E171" s="148"/>
      <c r="F171" s="305"/>
      <c r="G171" s="305"/>
    </row>
    <row r="172" spans="1:7" s="50" customFormat="1" ht="15" customHeight="1">
      <c r="A172" s="55"/>
      <c r="B172" s="54"/>
      <c r="C172" s="53"/>
      <c r="D172" s="147"/>
      <c r="E172" s="148"/>
      <c r="F172" s="305"/>
      <c r="G172" s="305"/>
    </row>
    <row r="173" spans="1:7" ht="15" customHeight="1">
      <c r="A173" s="55"/>
      <c r="B173" s="55" t="s">
        <v>895</v>
      </c>
      <c r="C173" s="56" t="s">
        <v>631</v>
      </c>
      <c r="D173" s="149" t="s">
        <v>256</v>
      </c>
      <c r="E173" s="150">
        <v>2</v>
      </c>
      <c r="F173" s="280"/>
      <c r="G173" s="280"/>
    </row>
    <row r="174" spans="1:7" ht="15" customHeight="1">
      <c r="A174" s="55"/>
      <c r="B174" s="55"/>
      <c r="C174" s="56"/>
      <c r="D174" s="149"/>
      <c r="E174" s="150"/>
      <c r="F174" s="280"/>
      <c r="G174" s="280"/>
    </row>
    <row r="175" spans="1:7" s="50" customFormat="1" ht="15" customHeight="1">
      <c r="A175" s="55" t="s">
        <v>689</v>
      </c>
      <c r="B175" s="54">
        <v>3.03</v>
      </c>
      <c r="C175" s="53" t="s">
        <v>2461</v>
      </c>
      <c r="D175" s="147"/>
      <c r="E175" s="148"/>
      <c r="F175" s="305"/>
      <c r="G175" s="305"/>
    </row>
    <row r="176" spans="1:7" s="50" customFormat="1" ht="15" customHeight="1">
      <c r="A176" s="55"/>
      <c r="B176" s="54"/>
      <c r="C176" s="53" t="s">
        <v>2227</v>
      </c>
      <c r="D176" s="147"/>
      <c r="E176" s="148"/>
      <c r="F176" s="305"/>
      <c r="G176" s="305"/>
    </row>
    <row r="177" spans="1:7" s="50" customFormat="1" ht="15" customHeight="1">
      <c r="A177" s="55"/>
      <c r="B177" s="54"/>
      <c r="C177" s="53"/>
      <c r="D177" s="147"/>
      <c r="E177" s="148"/>
      <c r="F177" s="305"/>
      <c r="G177" s="305"/>
    </row>
    <row r="178" spans="1:7" s="50" customFormat="1" ht="15" customHeight="1">
      <c r="A178" s="55"/>
      <c r="B178" s="55" t="s">
        <v>520</v>
      </c>
      <c r="C178" s="56" t="s">
        <v>2791</v>
      </c>
      <c r="D178" s="147"/>
      <c r="E178" s="148"/>
      <c r="F178" s="305"/>
      <c r="G178" s="305"/>
    </row>
    <row r="179" spans="1:7" s="50" customFormat="1" ht="15" customHeight="1">
      <c r="A179" s="54"/>
      <c r="B179" s="54"/>
      <c r="C179" s="56" t="s">
        <v>2792</v>
      </c>
      <c r="D179" s="147"/>
      <c r="E179" s="148"/>
      <c r="F179" s="305"/>
      <c r="G179" s="305"/>
    </row>
    <row r="180" spans="1:7" s="50" customFormat="1" ht="15" customHeight="1">
      <c r="A180" s="54"/>
      <c r="B180" s="54"/>
      <c r="C180" s="53"/>
      <c r="D180" s="147"/>
      <c r="E180" s="148"/>
      <c r="F180" s="305"/>
      <c r="G180" s="305"/>
    </row>
    <row r="181" spans="1:7" s="50" customFormat="1" ht="15" customHeight="1">
      <c r="A181" s="54"/>
      <c r="B181" s="55" t="s">
        <v>621</v>
      </c>
      <c r="C181" s="56" t="s">
        <v>2793</v>
      </c>
      <c r="D181" s="149" t="s">
        <v>433</v>
      </c>
      <c r="E181" s="150">
        <v>2</v>
      </c>
      <c r="F181" s="280"/>
      <c r="G181" s="280"/>
    </row>
    <row r="182" spans="1:7" s="50" customFormat="1" ht="15" customHeight="1">
      <c r="A182" s="54"/>
      <c r="B182" s="55"/>
      <c r="C182" s="56" t="s">
        <v>2307</v>
      </c>
      <c r="D182" s="149"/>
      <c r="E182" s="150"/>
      <c r="F182" s="280"/>
      <c r="G182" s="280"/>
    </row>
    <row r="183" spans="1:7" s="50" customFormat="1" ht="15" customHeight="1">
      <c r="A183" s="54"/>
      <c r="B183" s="55"/>
      <c r="C183" s="56" t="s">
        <v>2308</v>
      </c>
      <c r="D183" s="149"/>
      <c r="E183" s="150"/>
      <c r="F183" s="280"/>
      <c r="G183" s="280"/>
    </row>
    <row r="184" spans="1:7" s="50" customFormat="1" ht="15" customHeight="1">
      <c r="A184" s="54"/>
      <c r="B184" s="55"/>
      <c r="C184" s="56" t="s">
        <v>2245</v>
      </c>
      <c r="D184" s="149"/>
      <c r="E184" s="150"/>
      <c r="F184" s="280"/>
      <c r="G184" s="280"/>
    </row>
    <row r="185" spans="1:7" s="50" customFormat="1" ht="15" customHeight="1">
      <c r="A185" s="54"/>
      <c r="B185" s="55"/>
      <c r="C185" s="56"/>
      <c r="D185" s="149"/>
      <c r="E185" s="150"/>
      <c r="F185" s="134"/>
      <c r="G185" s="134"/>
    </row>
    <row r="186" spans="1:7" s="50" customFormat="1" ht="15" customHeight="1">
      <c r="A186" s="54"/>
      <c r="B186" s="55" t="s">
        <v>623</v>
      </c>
      <c r="C186" s="56" t="s">
        <v>2795</v>
      </c>
      <c r="D186" s="149" t="s">
        <v>433</v>
      </c>
      <c r="E186" s="150">
        <v>2</v>
      </c>
      <c r="F186" s="280"/>
      <c r="G186" s="280"/>
    </row>
    <row r="187" spans="1:7" s="50" customFormat="1" ht="15" customHeight="1">
      <c r="A187" s="54"/>
      <c r="B187" s="55"/>
      <c r="C187" s="56" t="s">
        <v>2794</v>
      </c>
      <c r="D187" s="149"/>
      <c r="E187" s="150"/>
      <c r="F187" s="280"/>
      <c r="G187" s="280"/>
    </row>
    <row r="188" spans="1:7" s="50" customFormat="1" ht="15" customHeight="1">
      <c r="A188" s="54"/>
      <c r="B188" s="55"/>
      <c r="C188" s="56" t="s">
        <v>2796</v>
      </c>
      <c r="D188" s="149"/>
      <c r="E188" s="150"/>
      <c r="F188" s="280"/>
      <c r="G188" s="280"/>
    </row>
    <row r="189" spans="1:7" s="50" customFormat="1" ht="15" customHeight="1">
      <c r="A189" s="54"/>
      <c r="B189" s="55"/>
      <c r="C189" s="56"/>
      <c r="D189" s="149"/>
      <c r="E189" s="150"/>
      <c r="F189" s="280"/>
      <c r="G189" s="280"/>
    </row>
    <row r="190" spans="1:7" s="50" customFormat="1" ht="15" customHeight="1">
      <c r="A190" s="54"/>
      <c r="B190" s="55" t="s">
        <v>625</v>
      </c>
      <c r="C190" s="56" t="s">
        <v>2797</v>
      </c>
      <c r="D190" s="149" t="s">
        <v>433</v>
      </c>
      <c r="E190" s="150">
        <v>2</v>
      </c>
      <c r="F190" s="280"/>
      <c r="G190" s="280"/>
    </row>
    <row r="191" spans="1:7" s="50" customFormat="1" ht="15" customHeight="1">
      <c r="A191" s="54"/>
      <c r="B191" s="54"/>
      <c r="C191" s="56" t="s">
        <v>2228</v>
      </c>
      <c r="D191" s="147"/>
      <c r="E191" s="148"/>
      <c r="F191" s="305"/>
      <c r="G191" s="305"/>
    </row>
    <row r="192" spans="1:7" s="50" customFormat="1" ht="15" customHeight="1">
      <c r="A192" s="54"/>
      <c r="B192" s="54"/>
      <c r="C192" s="56" t="s">
        <v>2229</v>
      </c>
      <c r="D192" s="147"/>
      <c r="E192" s="148"/>
      <c r="F192" s="305"/>
      <c r="G192" s="305"/>
    </row>
    <row r="193" spans="1:7" s="50" customFormat="1" ht="15" customHeight="1">
      <c r="A193" s="54"/>
      <c r="B193" s="54"/>
      <c r="C193" s="56" t="s">
        <v>2589</v>
      </c>
      <c r="D193" s="147"/>
      <c r="E193" s="148"/>
      <c r="F193" s="305"/>
      <c r="G193" s="305"/>
    </row>
    <row r="194" spans="1:7" s="50" customFormat="1" ht="15" customHeight="1">
      <c r="A194" s="54"/>
      <c r="B194" s="54"/>
      <c r="C194" s="56" t="s">
        <v>2245</v>
      </c>
      <c r="D194" s="147"/>
      <c r="E194" s="148"/>
      <c r="F194" s="305"/>
      <c r="G194" s="305"/>
    </row>
    <row r="195" spans="1:7" s="50" customFormat="1" ht="15" customHeight="1">
      <c r="A195" s="54"/>
      <c r="B195" s="54"/>
      <c r="C195" s="53"/>
      <c r="D195" s="147"/>
      <c r="E195" s="148"/>
      <c r="F195" s="305"/>
      <c r="G195" s="305"/>
    </row>
    <row r="196" spans="1:7" s="50" customFormat="1" ht="15" customHeight="1">
      <c r="A196" s="54"/>
      <c r="B196" s="54"/>
      <c r="C196" s="53"/>
      <c r="D196" s="147"/>
      <c r="E196" s="148"/>
      <c r="F196" s="305"/>
      <c r="G196" s="305"/>
    </row>
    <row r="197" spans="1:7" s="50" customFormat="1" ht="15" customHeight="1">
      <c r="A197" s="54"/>
      <c r="B197" s="54"/>
      <c r="C197" s="53"/>
      <c r="D197" s="147"/>
      <c r="E197" s="148"/>
      <c r="F197" s="305"/>
      <c r="G197" s="305"/>
    </row>
    <row r="198" spans="1:7" s="163" customFormat="1" ht="25.05" customHeight="1">
      <c r="A198" s="157"/>
      <c r="B198" s="157" t="s">
        <v>2056</v>
      </c>
      <c r="C198" s="166"/>
      <c r="D198" s="167"/>
      <c r="E198" s="168"/>
      <c r="F198" s="307"/>
      <c r="G198" s="310"/>
    </row>
    <row r="199" spans="1:7" s="50" customFormat="1" ht="15" customHeight="1">
      <c r="A199" s="66" t="str">
        <f>$A$1</f>
        <v>Part C - Section 8 - Tie-in chambers: Node NA103, NB12</v>
      </c>
      <c r="B199" s="59"/>
      <c r="C199" s="60"/>
      <c r="D199" s="135"/>
      <c r="E199" s="136"/>
      <c r="F199" s="170"/>
      <c r="G199" s="171"/>
    </row>
    <row r="200" spans="1:7" s="50" customFormat="1" ht="15" customHeight="1">
      <c r="A200" s="61"/>
      <c r="B200" s="62"/>
      <c r="C200" s="63"/>
      <c r="D200" s="139"/>
      <c r="E200" s="140"/>
      <c r="F200" s="371" t="s">
        <v>2407</v>
      </c>
      <c r="G200" s="372"/>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s="163" customFormat="1" ht="25.05" customHeight="1">
      <c r="A203" s="157"/>
      <c r="B203" s="157" t="s">
        <v>2057</v>
      </c>
      <c r="C203" s="166"/>
      <c r="D203" s="167"/>
      <c r="E203" s="168"/>
      <c r="F203" s="307"/>
      <c r="G203" s="310"/>
    </row>
    <row r="204" spans="1:7" s="50" customFormat="1" ht="15" customHeight="1">
      <c r="A204" s="54"/>
      <c r="B204" s="54"/>
      <c r="C204" s="53"/>
      <c r="D204" s="147"/>
      <c r="E204" s="148"/>
      <c r="F204" s="305"/>
      <c r="G204" s="305"/>
    </row>
    <row r="205" spans="1:7" s="50" customFormat="1" ht="15" customHeight="1">
      <c r="A205" s="54"/>
      <c r="B205" s="55" t="s">
        <v>629</v>
      </c>
      <c r="C205" s="56" t="s">
        <v>1293</v>
      </c>
      <c r="D205" s="147"/>
      <c r="E205" s="148"/>
      <c r="F205" s="305"/>
      <c r="G205" s="305"/>
    </row>
    <row r="206" spans="1:7" s="50" customFormat="1" ht="15" customHeight="1">
      <c r="A206" s="54"/>
      <c r="B206" s="54"/>
      <c r="C206" s="53"/>
      <c r="D206" s="147"/>
      <c r="E206" s="148"/>
      <c r="F206" s="305"/>
      <c r="G206" s="305"/>
    </row>
    <row r="207" spans="1:7" ht="15" customHeight="1">
      <c r="A207" s="55"/>
      <c r="B207" s="55" t="s">
        <v>630</v>
      </c>
      <c r="C207" s="56" t="s">
        <v>2799</v>
      </c>
      <c r="D207" s="149" t="s">
        <v>433</v>
      </c>
      <c r="E207" s="150">
        <v>2</v>
      </c>
      <c r="F207" s="280"/>
      <c r="G207" s="280"/>
    </row>
    <row r="208" spans="1:7" ht="15" customHeight="1">
      <c r="A208" s="55"/>
      <c r="B208" s="55"/>
      <c r="C208" s="56" t="s">
        <v>2228</v>
      </c>
      <c r="D208" s="149"/>
      <c r="E208" s="150"/>
      <c r="F208" s="280"/>
      <c r="G208" s="280"/>
    </row>
    <row r="209" spans="1:7" ht="15" customHeight="1">
      <c r="A209" s="55"/>
      <c r="B209" s="55"/>
      <c r="C209" s="56" t="s">
        <v>2516</v>
      </c>
      <c r="D209" s="149"/>
      <c r="E209" s="150"/>
      <c r="F209" s="280"/>
      <c r="G209" s="280"/>
    </row>
    <row r="210" spans="1:7" ht="15" customHeight="1">
      <c r="A210" s="55"/>
      <c r="B210" s="55"/>
      <c r="C210" s="56" t="s">
        <v>2798</v>
      </c>
      <c r="D210" s="149"/>
      <c r="E210" s="150"/>
      <c r="F210" s="280"/>
      <c r="G210" s="280"/>
    </row>
    <row r="211" spans="1:7" ht="15" customHeight="1">
      <c r="A211" s="55"/>
      <c r="B211" s="55"/>
      <c r="C211" s="56" t="s">
        <v>2245</v>
      </c>
      <c r="D211" s="149"/>
      <c r="E211" s="150"/>
      <c r="F211" s="280"/>
      <c r="G211" s="280"/>
    </row>
    <row r="212" spans="1:7" ht="15" customHeight="1">
      <c r="A212" s="55"/>
      <c r="B212" s="55"/>
      <c r="C212" s="56"/>
      <c r="D212" s="149"/>
      <c r="E212" s="150"/>
      <c r="F212" s="280"/>
      <c r="G212" s="280"/>
    </row>
    <row r="213" spans="1:7" ht="15" customHeight="1">
      <c r="A213" s="55"/>
      <c r="B213" s="55" t="s">
        <v>1294</v>
      </c>
      <c r="C213" s="56" t="s">
        <v>2800</v>
      </c>
      <c r="D213" s="149" t="s">
        <v>433</v>
      </c>
      <c r="E213" s="150">
        <v>1</v>
      </c>
      <c r="F213" s="280"/>
      <c r="G213" s="280"/>
    </row>
    <row r="214" spans="1:7" ht="15" customHeight="1">
      <c r="A214" s="55"/>
      <c r="B214" s="55"/>
      <c r="C214" s="56" t="s">
        <v>2801</v>
      </c>
      <c r="D214" s="149"/>
      <c r="E214" s="150"/>
      <c r="F214" s="280"/>
      <c r="G214" s="280"/>
    </row>
    <row r="215" spans="1:7" ht="15" customHeight="1">
      <c r="A215" s="55"/>
      <c r="B215" s="55"/>
      <c r="C215" s="56" t="s">
        <v>2245</v>
      </c>
      <c r="D215" s="149"/>
      <c r="E215" s="150"/>
      <c r="F215" s="280"/>
      <c r="G215" s="280"/>
    </row>
    <row r="216" spans="1:7" ht="15" customHeight="1">
      <c r="A216" s="55"/>
      <c r="B216" s="55"/>
      <c r="C216" s="56"/>
      <c r="D216" s="149"/>
      <c r="E216" s="150"/>
      <c r="F216" s="280"/>
      <c r="G216" s="280"/>
    </row>
    <row r="217" spans="1:7" ht="15" customHeight="1">
      <c r="A217" s="55"/>
      <c r="B217" s="55" t="s">
        <v>1295</v>
      </c>
      <c r="C217" s="56" t="s">
        <v>2802</v>
      </c>
      <c r="D217" s="149" t="s">
        <v>433</v>
      </c>
      <c r="E217" s="150">
        <v>1</v>
      </c>
      <c r="F217" s="280"/>
      <c r="G217" s="280"/>
    </row>
    <row r="218" spans="1:7" ht="15" customHeight="1">
      <c r="A218" s="55"/>
      <c r="B218" s="55"/>
      <c r="C218" s="56" t="s">
        <v>2310</v>
      </c>
      <c r="D218" s="149"/>
      <c r="E218" s="150"/>
      <c r="F218" s="280"/>
      <c r="G218" s="280"/>
    </row>
    <row r="219" spans="1:7" ht="15" customHeight="1">
      <c r="A219" s="55"/>
      <c r="B219" s="55"/>
      <c r="C219" s="56" t="s">
        <v>2311</v>
      </c>
      <c r="D219" s="149"/>
      <c r="E219" s="150"/>
      <c r="F219" s="280"/>
      <c r="G219" s="280"/>
    </row>
    <row r="220" spans="1:7" ht="15" customHeight="1">
      <c r="A220" s="55"/>
      <c r="B220" s="55"/>
      <c r="C220" s="56" t="s">
        <v>2245</v>
      </c>
      <c r="D220" s="149"/>
      <c r="E220" s="150"/>
      <c r="F220" s="280"/>
      <c r="G220" s="280"/>
    </row>
    <row r="221" spans="1:7" ht="15" customHeight="1">
      <c r="A221" s="55"/>
      <c r="B221" s="55"/>
      <c r="C221" s="56"/>
      <c r="D221" s="149"/>
      <c r="E221" s="150"/>
      <c r="F221" s="134"/>
      <c r="G221" s="134"/>
    </row>
    <row r="222" spans="1:7" ht="15" customHeight="1">
      <c r="A222" s="55"/>
      <c r="B222" s="55" t="s">
        <v>1296</v>
      </c>
      <c r="C222" s="56" t="s">
        <v>2805</v>
      </c>
      <c r="D222" s="149" t="s">
        <v>433</v>
      </c>
      <c r="E222" s="150">
        <v>1</v>
      </c>
      <c r="F222" s="280"/>
      <c r="G222" s="280"/>
    </row>
    <row r="223" spans="1:7" ht="15" customHeight="1">
      <c r="A223" s="55"/>
      <c r="B223" s="55"/>
      <c r="C223" s="56" t="s">
        <v>2803</v>
      </c>
      <c r="D223" s="149"/>
      <c r="E223" s="150"/>
      <c r="F223" s="280"/>
      <c r="G223" s="280"/>
    </row>
    <row r="224" spans="1:7" ht="15" customHeight="1">
      <c r="A224" s="55"/>
      <c r="B224" s="55"/>
      <c r="C224" s="56" t="s">
        <v>2804</v>
      </c>
      <c r="D224" s="149"/>
      <c r="E224" s="150"/>
      <c r="F224" s="280"/>
      <c r="G224" s="280"/>
    </row>
    <row r="225" spans="1:7" ht="15" customHeight="1">
      <c r="A225" s="55"/>
      <c r="B225" s="55"/>
      <c r="C225" s="56" t="s">
        <v>2245</v>
      </c>
      <c r="D225" s="149"/>
      <c r="E225" s="150"/>
      <c r="F225" s="280"/>
      <c r="G225" s="280"/>
    </row>
    <row r="226" spans="1:7" ht="15" customHeight="1">
      <c r="A226" s="55"/>
      <c r="B226" s="55"/>
      <c r="C226" s="56"/>
      <c r="D226" s="149"/>
      <c r="E226" s="150"/>
      <c r="F226" s="280"/>
      <c r="G226" s="280"/>
    </row>
    <row r="227" spans="1:7" ht="15" customHeight="1">
      <c r="A227" s="55"/>
      <c r="B227" s="55" t="s">
        <v>1297</v>
      </c>
      <c r="C227" s="56" t="s">
        <v>2806</v>
      </c>
      <c r="D227" s="149" t="s">
        <v>433</v>
      </c>
      <c r="E227" s="150">
        <v>1</v>
      </c>
      <c r="F227" s="280"/>
      <c r="G227" s="280"/>
    </row>
    <row r="228" spans="1:7" ht="15" customHeight="1">
      <c r="A228" s="55"/>
      <c r="B228" s="55"/>
      <c r="C228" s="56" t="s">
        <v>2228</v>
      </c>
      <c r="D228" s="149"/>
      <c r="E228" s="150"/>
      <c r="F228" s="280"/>
      <c r="G228" s="280"/>
    </row>
    <row r="229" spans="1:7" ht="15" customHeight="1">
      <c r="A229" s="55"/>
      <c r="B229" s="55"/>
      <c r="C229" s="56" t="s">
        <v>2510</v>
      </c>
      <c r="D229" s="149"/>
      <c r="E229" s="150"/>
      <c r="F229" s="280"/>
      <c r="G229" s="280"/>
    </row>
    <row r="230" spans="1:7" ht="15" customHeight="1">
      <c r="A230" s="55"/>
      <c r="B230" s="55"/>
      <c r="C230" s="56" t="s">
        <v>2511</v>
      </c>
      <c r="D230" s="149"/>
      <c r="E230" s="150"/>
      <c r="F230" s="280"/>
      <c r="G230" s="280"/>
    </row>
    <row r="231" spans="1:7" ht="15" customHeight="1">
      <c r="A231" s="55"/>
      <c r="B231" s="55"/>
      <c r="C231" s="56" t="s">
        <v>2245</v>
      </c>
      <c r="D231" s="149"/>
      <c r="E231" s="150"/>
      <c r="F231" s="280"/>
      <c r="G231" s="280"/>
    </row>
    <row r="232" spans="1:7" ht="15" customHeight="1">
      <c r="A232" s="55"/>
      <c r="B232" s="55"/>
      <c r="C232" s="56"/>
      <c r="D232" s="149"/>
      <c r="E232" s="150"/>
      <c r="F232" s="280"/>
      <c r="G232" s="280"/>
    </row>
    <row r="233" spans="1:7" ht="15" customHeight="1">
      <c r="A233" s="55" t="s">
        <v>521</v>
      </c>
      <c r="B233" s="54">
        <v>3.04</v>
      </c>
      <c r="C233" s="53" t="s">
        <v>2462</v>
      </c>
      <c r="D233" s="147"/>
      <c r="E233" s="148"/>
      <c r="F233" s="305"/>
      <c r="G233" s="305"/>
    </row>
    <row r="234" spans="1:7" ht="15" customHeight="1">
      <c r="A234" s="55"/>
      <c r="B234" s="54"/>
      <c r="C234" s="53" t="s">
        <v>2136</v>
      </c>
      <c r="D234" s="147"/>
      <c r="E234" s="148"/>
      <c r="F234" s="305"/>
      <c r="G234" s="305"/>
    </row>
    <row r="235" spans="1:7" ht="15" customHeight="1">
      <c r="A235" s="54"/>
      <c r="B235" s="54"/>
      <c r="C235" s="53"/>
      <c r="D235" s="147"/>
      <c r="E235" s="148"/>
      <c r="F235" s="305"/>
      <c r="G235" s="305"/>
    </row>
    <row r="236" spans="1:7" ht="15" customHeight="1">
      <c r="A236" s="54"/>
      <c r="B236" s="55" t="s">
        <v>523</v>
      </c>
      <c r="C236" s="56" t="s">
        <v>2807</v>
      </c>
      <c r="D236" s="147"/>
      <c r="E236" s="148"/>
      <c r="F236" s="305"/>
      <c r="G236" s="305"/>
    </row>
    <row r="237" spans="1:7" ht="15" customHeight="1">
      <c r="A237" s="54"/>
      <c r="B237" s="55"/>
      <c r="C237" s="56" t="s">
        <v>2808</v>
      </c>
      <c r="D237" s="147"/>
      <c r="E237" s="148"/>
      <c r="F237" s="305"/>
      <c r="G237" s="305"/>
    </row>
    <row r="238" spans="1:7" ht="15" customHeight="1">
      <c r="A238" s="54"/>
      <c r="B238" s="54"/>
      <c r="C238" s="53"/>
      <c r="D238" s="147"/>
      <c r="E238" s="148"/>
      <c r="F238" s="305"/>
      <c r="G238" s="305"/>
    </row>
    <row r="239" spans="1:7" ht="15" customHeight="1">
      <c r="A239" s="55"/>
      <c r="B239" s="55" t="s">
        <v>524</v>
      </c>
      <c r="C239" s="56" t="s">
        <v>2810</v>
      </c>
      <c r="D239" s="149" t="s">
        <v>256</v>
      </c>
      <c r="E239" s="150">
        <v>2</v>
      </c>
      <c r="F239" s="280"/>
      <c r="G239" s="280"/>
    </row>
    <row r="240" spans="1:7" ht="15" customHeight="1">
      <c r="A240" s="55"/>
      <c r="B240" s="55"/>
      <c r="C240" s="56" t="s">
        <v>2809</v>
      </c>
      <c r="D240" s="149"/>
      <c r="E240" s="150"/>
      <c r="F240" s="280"/>
      <c r="G240" s="280"/>
    </row>
    <row r="241" spans="1:7" ht="15" customHeight="1">
      <c r="A241" s="55"/>
      <c r="B241" s="55"/>
      <c r="C241" s="56" t="s">
        <v>2811</v>
      </c>
      <c r="D241" s="149"/>
      <c r="E241" s="150"/>
      <c r="F241" s="280"/>
      <c r="G241" s="280"/>
    </row>
    <row r="242" spans="1:7" ht="15" customHeight="1">
      <c r="A242" s="55"/>
      <c r="B242" s="55"/>
      <c r="C242" s="56"/>
      <c r="D242" s="149"/>
      <c r="E242" s="150"/>
      <c r="F242" s="280"/>
      <c r="G242" s="280"/>
    </row>
    <row r="243" spans="1:7" ht="15" customHeight="1">
      <c r="A243" s="55"/>
      <c r="B243" s="55" t="s">
        <v>525</v>
      </c>
      <c r="C243" s="56" t="s">
        <v>2813</v>
      </c>
      <c r="D243" s="149" t="s">
        <v>256</v>
      </c>
      <c r="E243" s="150">
        <v>1</v>
      </c>
      <c r="F243" s="280"/>
      <c r="G243" s="280"/>
    </row>
    <row r="244" spans="1:7" ht="15" customHeight="1">
      <c r="A244" s="55"/>
      <c r="B244" s="55"/>
      <c r="C244" s="56" t="s">
        <v>2812</v>
      </c>
      <c r="D244" s="149"/>
      <c r="E244" s="150"/>
      <c r="F244" s="280"/>
      <c r="G244" s="280"/>
    </row>
    <row r="245" spans="1:7" ht="15" customHeight="1">
      <c r="A245" s="55"/>
      <c r="B245" s="55"/>
      <c r="C245" s="56" t="s">
        <v>2683</v>
      </c>
      <c r="D245" s="149"/>
      <c r="E245" s="150"/>
      <c r="F245" s="280"/>
      <c r="G245" s="280"/>
    </row>
    <row r="246" spans="1:7" ht="15" customHeight="1">
      <c r="A246" s="55"/>
      <c r="B246" s="55"/>
      <c r="C246" s="56"/>
      <c r="D246" s="149"/>
      <c r="E246" s="150"/>
      <c r="F246" s="280"/>
      <c r="G246" s="280"/>
    </row>
    <row r="247" spans="1:7" ht="15" customHeight="1">
      <c r="A247" s="55"/>
      <c r="B247" s="55" t="s">
        <v>526</v>
      </c>
      <c r="C247" s="56" t="s">
        <v>2817</v>
      </c>
      <c r="D247" s="149" t="s">
        <v>433</v>
      </c>
      <c r="E247" s="150">
        <v>2</v>
      </c>
      <c r="F247" s="280"/>
      <c r="G247" s="280"/>
    </row>
    <row r="248" spans="1:7" ht="15" customHeight="1">
      <c r="A248" s="55"/>
      <c r="B248" s="55"/>
      <c r="C248" s="56" t="s">
        <v>2814</v>
      </c>
      <c r="D248" s="149"/>
      <c r="E248" s="150"/>
      <c r="F248" s="280"/>
      <c r="G248" s="280"/>
    </row>
    <row r="249" spans="1:7" ht="15" customHeight="1">
      <c r="A249" s="55"/>
      <c r="B249" s="55"/>
      <c r="C249" s="56" t="s">
        <v>2815</v>
      </c>
      <c r="D249" s="149"/>
      <c r="E249" s="150"/>
      <c r="F249" s="280"/>
      <c r="G249" s="280"/>
    </row>
    <row r="250" spans="1:7" ht="15" customHeight="1">
      <c r="A250" s="55"/>
      <c r="B250" s="55"/>
      <c r="C250" s="56" t="s">
        <v>2816</v>
      </c>
      <c r="D250" s="149"/>
      <c r="E250" s="150"/>
      <c r="F250" s="280"/>
      <c r="G250" s="280"/>
    </row>
    <row r="251" spans="1:7" ht="15" customHeight="1">
      <c r="A251" s="55"/>
      <c r="B251" s="55"/>
      <c r="C251" s="56" t="s">
        <v>2818</v>
      </c>
      <c r="D251" s="149"/>
      <c r="E251" s="150"/>
      <c r="F251" s="280"/>
      <c r="G251" s="280"/>
    </row>
    <row r="252" spans="1:7" ht="15" customHeight="1">
      <c r="A252" s="55"/>
      <c r="B252" s="55"/>
      <c r="C252" s="56"/>
      <c r="D252" s="149"/>
      <c r="E252" s="150"/>
      <c r="F252" s="280"/>
      <c r="G252" s="280"/>
    </row>
    <row r="253" spans="1:7" ht="15" customHeight="1">
      <c r="A253" s="55"/>
      <c r="B253" s="55" t="s">
        <v>527</v>
      </c>
      <c r="C253" s="56" t="s">
        <v>2820</v>
      </c>
      <c r="D253" s="149" t="s">
        <v>433</v>
      </c>
      <c r="E253" s="150">
        <v>2</v>
      </c>
      <c r="F253" s="280"/>
      <c r="G253" s="280"/>
    </row>
    <row r="254" spans="1:7" ht="15" customHeight="1">
      <c r="A254" s="55"/>
      <c r="B254" s="55"/>
      <c r="C254" s="56" t="s">
        <v>2819</v>
      </c>
      <c r="D254" s="149"/>
      <c r="E254" s="150"/>
      <c r="F254" s="280"/>
      <c r="G254" s="280"/>
    </row>
    <row r="255" spans="1:7" ht="15" customHeight="1">
      <c r="A255" s="55"/>
      <c r="B255" s="55"/>
      <c r="C255" s="56" t="s">
        <v>2245</v>
      </c>
      <c r="D255" s="149"/>
      <c r="E255" s="150"/>
      <c r="F255" s="280"/>
      <c r="G255" s="280"/>
    </row>
    <row r="256" spans="1:7" ht="15" customHeight="1">
      <c r="A256" s="55"/>
      <c r="B256" s="55"/>
      <c r="C256" s="56"/>
      <c r="D256" s="149"/>
      <c r="E256" s="150"/>
      <c r="F256" s="280"/>
      <c r="G256" s="280"/>
    </row>
    <row r="257" spans="1:7" ht="15" customHeight="1">
      <c r="A257" s="55"/>
      <c r="B257" s="55" t="s">
        <v>1189</v>
      </c>
      <c r="C257" s="56" t="s">
        <v>2821</v>
      </c>
      <c r="D257" s="149" t="s">
        <v>256</v>
      </c>
      <c r="E257" s="150">
        <v>1</v>
      </c>
      <c r="F257" s="280"/>
      <c r="G257" s="280"/>
    </row>
    <row r="258" spans="1:7" ht="15" customHeight="1">
      <c r="A258" s="55"/>
      <c r="B258" s="55"/>
      <c r="C258" s="56" t="s">
        <v>2245</v>
      </c>
      <c r="D258" s="149"/>
      <c r="E258" s="150"/>
      <c r="F258" s="280"/>
      <c r="G258" s="280"/>
    </row>
    <row r="259" spans="1:7" ht="15" customHeight="1">
      <c r="A259" s="55"/>
      <c r="B259" s="55"/>
      <c r="C259" s="56"/>
      <c r="D259" s="149"/>
      <c r="E259" s="150"/>
      <c r="F259" s="280"/>
      <c r="G259" s="280"/>
    </row>
    <row r="260" spans="1:7" ht="15" customHeight="1">
      <c r="A260" s="55"/>
      <c r="B260" s="55"/>
      <c r="C260" s="56"/>
      <c r="D260" s="149"/>
      <c r="E260" s="150"/>
      <c r="F260" s="280"/>
      <c r="G260" s="280"/>
    </row>
    <row r="261" spans="1:7" ht="15" customHeight="1">
      <c r="A261" s="55"/>
      <c r="B261" s="55"/>
      <c r="C261" s="56"/>
      <c r="D261" s="149"/>
      <c r="E261" s="150"/>
      <c r="F261" s="280"/>
      <c r="G261" s="280"/>
    </row>
    <row r="262" spans="1:7" ht="15" customHeight="1">
      <c r="A262" s="55"/>
      <c r="B262" s="55"/>
      <c r="C262" s="56"/>
      <c r="D262" s="149"/>
      <c r="E262" s="150"/>
      <c r="F262" s="280"/>
      <c r="G262" s="280"/>
    </row>
    <row r="263" spans="1:7" s="162" customFormat="1" ht="25.05" customHeight="1">
      <c r="A263" s="157"/>
      <c r="B263" s="157" t="s">
        <v>2056</v>
      </c>
      <c r="C263" s="166"/>
      <c r="D263" s="167"/>
      <c r="E263" s="168"/>
      <c r="F263" s="307"/>
      <c r="G263" s="310"/>
    </row>
    <row r="264" spans="1:7" s="50" customFormat="1" ht="15" customHeight="1">
      <c r="A264" s="66" t="str">
        <f>$A$1</f>
        <v>Part C - Section 8 - Tie-in chambers: Node NA103, NB12</v>
      </c>
      <c r="B264" s="59"/>
      <c r="C264" s="60"/>
      <c r="D264" s="135"/>
      <c r="E264" s="136"/>
      <c r="F264" s="170"/>
      <c r="G264" s="171"/>
    </row>
    <row r="265" spans="1:7" s="50" customFormat="1" ht="15" customHeight="1">
      <c r="A265" s="61"/>
      <c r="B265" s="62"/>
      <c r="C265" s="63"/>
      <c r="D265" s="139"/>
      <c r="E265" s="140"/>
      <c r="F265" s="371" t="s">
        <v>2407</v>
      </c>
      <c r="G265" s="372"/>
    </row>
    <row r="266" spans="1:7" s="50" customFormat="1" ht="15" customHeight="1">
      <c r="A266" s="67" t="s">
        <v>7</v>
      </c>
      <c r="B266" s="67" t="s">
        <v>8</v>
      </c>
      <c r="C266" s="68" t="s">
        <v>9</v>
      </c>
      <c r="D266" s="143" t="s">
        <v>10</v>
      </c>
      <c r="E266" s="143" t="s">
        <v>11</v>
      </c>
      <c r="F266" s="144" t="s">
        <v>248</v>
      </c>
      <c r="G266" s="144" t="s">
        <v>12</v>
      </c>
    </row>
    <row r="267" spans="1:7" s="50" customFormat="1" ht="15" customHeight="1">
      <c r="A267" s="69" t="s">
        <v>2055</v>
      </c>
      <c r="B267" s="69" t="s">
        <v>13</v>
      </c>
      <c r="C267" s="70"/>
      <c r="D267" s="145"/>
      <c r="E267" s="145"/>
      <c r="F267" s="146"/>
      <c r="G267" s="146"/>
    </row>
    <row r="268" spans="1:7" s="162" customFormat="1" ht="25.05" customHeight="1">
      <c r="A268" s="157"/>
      <c r="B268" s="157" t="s">
        <v>2057</v>
      </c>
      <c r="C268" s="166"/>
      <c r="D268" s="167"/>
      <c r="E268" s="168"/>
      <c r="F268" s="307"/>
      <c r="G268" s="310"/>
    </row>
    <row r="269" spans="1:7" ht="15" customHeight="1">
      <c r="A269" s="55"/>
      <c r="B269" s="55"/>
      <c r="C269" s="56"/>
      <c r="D269" s="149"/>
      <c r="E269" s="150"/>
      <c r="F269" s="280"/>
      <c r="G269" s="280"/>
    </row>
    <row r="270" spans="1:7" ht="15" customHeight="1">
      <c r="A270" s="55"/>
      <c r="B270" s="55" t="s">
        <v>1190</v>
      </c>
      <c r="C270" s="56" t="s">
        <v>2824</v>
      </c>
      <c r="D270" s="149" t="s">
        <v>256</v>
      </c>
      <c r="E270" s="150">
        <v>1</v>
      </c>
      <c r="F270" s="280"/>
      <c r="G270" s="280"/>
    </row>
    <row r="271" spans="1:7" ht="15" customHeight="1">
      <c r="A271" s="55"/>
      <c r="B271" s="55"/>
      <c r="C271" s="56" t="s">
        <v>2823</v>
      </c>
      <c r="D271" s="149"/>
      <c r="E271" s="150"/>
      <c r="F271" s="280"/>
      <c r="G271" s="280"/>
    </row>
    <row r="272" spans="1:7" ht="15" customHeight="1">
      <c r="A272" s="55"/>
      <c r="B272" s="55"/>
      <c r="C272" s="56" t="s">
        <v>2822</v>
      </c>
      <c r="D272" s="149"/>
      <c r="E272" s="150"/>
      <c r="F272" s="280"/>
      <c r="G272" s="280"/>
    </row>
    <row r="273" spans="1:7" ht="15" customHeight="1">
      <c r="A273" s="55"/>
      <c r="B273" s="55"/>
      <c r="C273" s="56"/>
      <c r="D273" s="149"/>
      <c r="E273" s="150"/>
      <c r="F273" s="280"/>
      <c r="G273" s="280"/>
    </row>
    <row r="274" spans="1:7" ht="15" customHeight="1">
      <c r="A274" s="55"/>
      <c r="B274" s="55" t="s">
        <v>1191</v>
      </c>
      <c r="C274" s="56" t="s">
        <v>2825</v>
      </c>
      <c r="D274" s="149" t="s">
        <v>256</v>
      </c>
      <c r="E274" s="150">
        <v>1</v>
      </c>
      <c r="F274" s="280"/>
      <c r="G274" s="280"/>
    </row>
    <row r="275" spans="1:7" ht="15" customHeight="1">
      <c r="A275" s="55"/>
      <c r="B275" s="55"/>
      <c r="C275" s="56" t="s">
        <v>2823</v>
      </c>
      <c r="D275" s="149"/>
      <c r="E275" s="150"/>
      <c r="F275" s="308"/>
      <c r="G275" s="280"/>
    </row>
    <row r="276" spans="1:7" ht="15" customHeight="1">
      <c r="A276" s="55"/>
      <c r="B276" s="55"/>
      <c r="C276" s="56" t="s">
        <v>2690</v>
      </c>
      <c r="D276" s="149"/>
      <c r="E276" s="150"/>
      <c r="F276" s="308"/>
      <c r="G276" s="280"/>
    </row>
    <row r="277" spans="1:7" ht="15" customHeight="1">
      <c r="A277" s="55"/>
      <c r="B277" s="55"/>
      <c r="C277" s="56"/>
      <c r="D277" s="149"/>
      <c r="E277" s="150"/>
      <c r="F277" s="308"/>
      <c r="G277" s="280"/>
    </row>
    <row r="278" spans="1:7" ht="15" customHeight="1">
      <c r="A278" s="55"/>
      <c r="B278" s="55" t="s">
        <v>1192</v>
      </c>
      <c r="C278" s="56" t="s">
        <v>2826</v>
      </c>
      <c r="D278" s="149" t="s">
        <v>256</v>
      </c>
      <c r="E278" s="150">
        <v>1</v>
      </c>
      <c r="F278" s="308"/>
      <c r="G278" s="280"/>
    </row>
    <row r="279" spans="1:7" ht="15" customHeight="1">
      <c r="A279" s="55"/>
      <c r="B279" s="55"/>
      <c r="C279" s="56" t="s">
        <v>2245</v>
      </c>
      <c r="D279" s="149"/>
      <c r="E279" s="150"/>
      <c r="F279" s="308"/>
      <c r="G279" s="280"/>
    </row>
    <row r="280" spans="1:7" ht="15" customHeight="1">
      <c r="A280" s="55"/>
      <c r="B280" s="55"/>
      <c r="C280" s="56"/>
      <c r="D280" s="149"/>
      <c r="E280" s="150"/>
      <c r="F280" s="308"/>
      <c r="G280" s="280"/>
    </row>
    <row r="281" spans="1:7" ht="15" customHeight="1">
      <c r="A281" s="55"/>
      <c r="B281" s="55" t="s">
        <v>1193</v>
      </c>
      <c r="C281" s="56" t="s">
        <v>2827</v>
      </c>
      <c r="D281" s="149" t="s">
        <v>256</v>
      </c>
      <c r="E281" s="150">
        <v>1</v>
      </c>
      <c r="F281" s="308"/>
      <c r="G281" s="280"/>
    </row>
    <row r="282" spans="1:7" ht="15" customHeight="1">
      <c r="A282" s="55"/>
      <c r="B282" s="55"/>
      <c r="C282" s="56" t="s">
        <v>2245</v>
      </c>
      <c r="D282" s="149"/>
      <c r="E282" s="150"/>
      <c r="F282" s="308"/>
      <c r="G282" s="280"/>
    </row>
    <row r="283" spans="1:7" ht="15" customHeight="1">
      <c r="A283" s="55"/>
      <c r="B283" s="55"/>
      <c r="C283" s="56"/>
      <c r="D283" s="149"/>
      <c r="E283" s="150"/>
      <c r="F283" s="308"/>
      <c r="G283" s="280"/>
    </row>
    <row r="284" spans="1:7" ht="15" customHeight="1">
      <c r="A284" s="55"/>
      <c r="B284" s="55" t="s">
        <v>1194</v>
      </c>
      <c r="C284" s="56" t="s">
        <v>2828</v>
      </c>
      <c r="D284" s="149" t="s">
        <v>256</v>
      </c>
      <c r="E284" s="150">
        <v>1</v>
      </c>
      <c r="F284" s="308"/>
      <c r="G284" s="280"/>
    </row>
    <row r="285" spans="1:7" ht="15" customHeight="1">
      <c r="A285" s="55"/>
      <c r="B285" s="55"/>
      <c r="C285" s="56" t="s">
        <v>2823</v>
      </c>
      <c r="D285" s="149"/>
      <c r="E285" s="150"/>
      <c r="F285" s="308"/>
      <c r="G285" s="280"/>
    </row>
    <row r="286" spans="1:7" ht="15" customHeight="1">
      <c r="A286" s="55"/>
      <c r="B286" s="55"/>
      <c r="C286" s="56" t="s">
        <v>2683</v>
      </c>
      <c r="D286" s="149"/>
      <c r="E286" s="150"/>
      <c r="F286" s="308"/>
      <c r="G286" s="280"/>
    </row>
    <row r="287" spans="1:7" ht="15" customHeight="1">
      <c r="A287" s="55"/>
      <c r="B287" s="55"/>
      <c r="C287" s="56"/>
      <c r="D287" s="149"/>
      <c r="E287" s="150"/>
      <c r="F287" s="308"/>
      <c r="G287" s="280"/>
    </row>
    <row r="288" spans="1:7" ht="15" customHeight="1">
      <c r="A288" s="55"/>
      <c r="B288" s="55" t="s">
        <v>1195</v>
      </c>
      <c r="C288" s="56" t="s">
        <v>2830</v>
      </c>
      <c r="D288" s="149" t="s">
        <v>256</v>
      </c>
      <c r="E288" s="150">
        <v>1</v>
      </c>
      <c r="F288" s="308"/>
      <c r="G288" s="280"/>
    </row>
    <row r="289" spans="1:7" ht="15" customHeight="1">
      <c r="A289" s="55"/>
      <c r="B289" s="55"/>
      <c r="C289" s="56" t="s">
        <v>2829</v>
      </c>
      <c r="D289" s="149"/>
      <c r="E289" s="150"/>
      <c r="F289" s="308"/>
      <c r="G289" s="280"/>
    </row>
    <row r="290" spans="1:7" ht="15" customHeight="1">
      <c r="A290" s="55"/>
      <c r="B290" s="55"/>
      <c r="C290" s="56" t="s">
        <v>2811</v>
      </c>
      <c r="D290" s="149"/>
      <c r="E290" s="150"/>
      <c r="F290" s="308"/>
      <c r="G290" s="280"/>
    </row>
    <row r="291" spans="1:7" ht="15" customHeight="1">
      <c r="A291" s="55"/>
      <c r="B291" s="55"/>
      <c r="C291" s="56"/>
      <c r="D291" s="149"/>
      <c r="E291" s="150"/>
      <c r="F291" s="308"/>
      <c r="G291" s="280"/>
    </row>
    <row r="292" spans="1:7" ht="15" customHeight="1">
      <c r="A292" s="55"/>
      <c r="B292" s="55" t="s">
        <v>1196</v>
      </c>
      <c r="C292" s="56" t="s">
        <v>2832</v>
      </c>
      <c r="D292" s="149" t="s">
        <v>256</v>
      </c>
      <c r="E292" s="150">
        <v>1</v>
      </c>
      <c r="F292" s="308"/>
      <c r="G292" s="280"/>
    </row>
    <row r="293" spans="1:7" ht="15" customHeight="1">
      <c r="A293" s="55"/>
      <c r="B293" s="55"/>
      <c r="C293" s="56" t="s">
        <v>2831</v>
      </c>
      <c r="D293" s="149"/>
      <c r="E293" s="150"/>
      <c r="F293" s="308"/>
      <c r="G293" s="280"/>
    </row>
    <row r="294" spans="1:7" ht="15" customHeight="1">
      <c r="A294" s="55"/>
      <c r="B294" s="55"/>
      <c r="C294" s="56" t="s">
        <v>2690</v>
      </c>
      <c r="D294" s="149"/>
      <c r="E294" s="150"/>
      <c r="F294" s="308"/>
      <c r="G294" s="280"/>
    </row>
    <row r="295" spans="1:7" ht="15" customHeight="1">
      <c r="A295" s="55"/>
      <c r="B295" s="55"/>
      <c r="C295" s="56"/>
      <c r="D295" s="149"/>
      <c r="E295" s="150"/>
      <c r="F295" s="308"/>
      <c r="G295" s="280"/>
    </row>
    <row r="296" spans="1:7" ht="15" customHeight="1">
      <c r="A296" s="55"/>
      <c r="B296" s="55" t="s">
        <v>1197</v>
      </c>
      <c r="C296" s="56" t="s">
        <v>2833</v>
      </c>
      <c r="D296" s="149" t="s">
        <v>256</v>
      </c>
      <c r="E296" s="150">
        <v>1</v>
      </c>
      <c r="F296" s="308"/>
      <c r="G296" s="280"/>
    </row>
    <row r="297" spans="1:7" ht="15" customHeight="1">
      <c r="A297" s="55"/>
      <c r="B297" s="55"/>
      <c r="C297" s="56" t="s">
        <v>2823</v>
      </c>
      <c r="D297" s="149"/>
      <c r="E297" s="150"/>
      <c r="F297" s="308"/>
      <c r="G297" s="280"/>
    </row>
    <row r="298" spans="1:7" ht="15" customHeight="1">
      <c r="A298" s="55"/>
      <c r="B298" s="55"/>
      <c r="C298" s="56" t="s">
        <v>2690</v>
      </c>
      <c r="D298" s="149"/>
      <c r="E298" s="150"/>
      <c r="F298" s="308"/>
      <c r="G298" s="280"/>
    </row>
    <row r="299" spans="1:7" ht="15" customHeight="1">
      <c r="A299" s="55"/>
      <c r="B299" s="55"/>
      <c r="C299" s="56"/>
      <c r="D299" s="149"/>
      <c r="E299" s="150"/>
      <c r="F299" s="308"/>
      <c r="G299" s="280"/>
    </row>
    <row r="300" spans="1:7" ht="15" customHeight="1">
      <c r="A300" s="55"/>
      <c r="B300" s="55" t="s">
        <v>1198</v>
      </c>
      <c r="C300" s="56" t="s">
        <v>2835</v>
      </c>
      <c r="D300" s="149" t="s">
        <v>256</v>
      </c>
      <c r="E300" s="150">
        <v>2</v>
      </c>
      <c r="F300" s="308"/>
      <c r="G300" s="280"/>
    </row>
    <row r="301" spans="1:7" ht="15" customHeight="1">
      <c r="A301" s="55"/>
      <c r="B301" s="55"/>
      <c r="C301" s="56" t="s">
        <v>2834</v>
      </c>
      <c r="D301" s="149"/>
      <c r="E301" s="150"/>
      <c r="F301" s="308"/>
      <c r="G301" s="280"/>
    </row>
    <row r="302" spans="1:7" ht="15" customHeight="1">
      <c r="A302" s="55"/>
      <c r="B302" s="55"/>
      <c r="C302" s="56" t="s">
        <v>2690</v>
      </c>
      <c r="D302" s="149"/>
      <c r="E302" s="150"/>
      <c r="F302" s="308"/>
      <c r="G302" s="280"/>
    </row>
    <row r="303" spans="1:7" ht="15" customHeight="1">
      <c r="A303" s="55"/>
      <c r="B303" s="55"/>
      <c r="C303" s="56"/>
      <c r="D303" s="149"/>
      <c r="E303" s="150"/>
      <c r="F303" s="308"/>
      <c r="G303" s="280"/>
    </row>
    <row r="304" spans="1:7" ht="15" customHeight="1">
      <c r="A304" s="55"/>
      <c r="B304" s="55" t="s">
        <v>1298</v>
      </c>
      <c r="C304" s="56" t="s">
        <v>2836</v>
      </c>
      <c r="D304" s="149" t="s">
        <v>256</v>
      </c>
      <c r="E304" s="150">
        <v>1</v>
      </c>
      <c r="F304" s="308"/>
      <c r="G304" s="280"/>
    </row>
    <row r="305" spans="1:7" ht="15" customHeight="1">
      <c r="A305" s="55"/>
      <c r="B305" s="55"/>
      <c r="C305" s="56" t="s">
        <v>2823</v>
      </c>
      <c r="D305" s="149"/>
      <c r="E305" s="150"/>
      <c r="F305" s="308"/>
      <c r="G305" s="280"/>
    </row>
    <row r="306" spans="1:7" ht="15" customHeight="1">
      <c r="A306" s="55"/>
      <c r="B306" s="55"/>
      <c r="C306" s="56" t="s">
        <v>2683</v>
      </c>
      <c r="D306" s="149"/>
      <c r="E306" s="150"/>
      <c r="F306" s="308"/>
      <c r="G306" s="280"/>
    </row>
    <row r="307" spans="1:7" ht="15" customHeight="1">
      <c r="A307" s="55"/>
      <c r="B307" s="55"/>
      <c r="C307" s="56"/>
      <c r="D307" s="149"/>
      <c r="E307" s="150"/>
      <c r="F307" s="308"/>
      <c r="G307" s="280"/>
    </row>
    <row r="308" spans="1:7" ht="15" customHeight="1">
      <c r="A308" s="55"/>
      <c r="B308" s="55" t="s">
        <v>1299</v>
      </c>
      <c r="C308" s="56" t="s">
        <v>2837</v>
      </c>
      <c r="D308" s="149" t="s">
        <v>256</v>
      </c>
      <c r="E308" s="150">
        <v>1</v>
      </c>
      <c r="F308" s="308"/>
      <c r="G308" s="280"/>
    </row>
    <row r="309" spans="1:7" ht="15" customHeight="1">
      <c r="A309" s="55"/>
      <c r="B309" s="55"/>
      <c r="C309" s="56" t="s">
        <v>2829</v>
      </c>
      <c r="D309" s="149"/>
      <c r="E309" s="150"/>
      <c r="F309" s="308"/>
      <c r="G309" s="280"/>
    </row>
    <row r="310" spans="1:7" ht="15" customHeight="1">
      <c r="A310" s="55"/>
      <c r="B310" s="55"/>
      <c r="C310" s="56" t="s">
        <v>2811</v>
      </c>
      <c r="D310" s="149"/>
      <c r="E310" s="150"/>
      <c r="F310" s="308"/>
      <c r="G310" s="280"/>
    </row>
    <row r="311" spans="1:7" ht="15" customHeight="1">
      <c r="A311" s="55"/>
      <c r="B311" s="55"/>
      <c r="C311" s="56"/>
      <c r="D311" s="149"/>
      <c r="E311" s="150"/>
      <c r="F311" s="308"/>
      <c r="G311" s="280"/>
    </row>
    <row r="312" spans="1:7" ht="15" customHeight="1">
      <c r="A312" s="55"/>
      <c r="B312" s="55" t="s">
        <v>1300</v>
      </c>
      <c r="C312" s="56" t="s">
        <v>2839</v>
      </c>
      <c r="D312" s="149" t="s">
        <v>256</v>
      </c>
      <c r="E312" s="150">
        <v>1</v>
      </c>
      <c r="F312" s="308"/>
      <c r="G312" s="280"/>
    </row>
    <row r="313" spans="1:7" ht="15" customHeight="1">
      <c r="A313" s="55"/>
      <c r="B313" s="55"/>
      <c r="C313" s="56" t="s">
        <v>2838</v>
      </c>
      <c r="D313" s="149"/>
      <c r="E313" s="150"/>
      <c r="F313" s="308"/>
      <c r="G313" s="280"/>
    </row>
    <row r="314" spans="1:7" ht="15" customHeight="1">
      <c r="A314" s="55"/>
      <c r="B314" s="55"/>
      <c r="C314" s="56" t="s">
        <v>2840</v>
      </c>
      <c r="D314" s="149"/>
      <c r="E314" s="150"/>
      <c r="F314" s="308"/>
      <c r="G314" s="280"/>
    </row>
    <row r="315" spans="1:7" ht="15" customHeight="1">
      <c r="A315" s="55"/>
      <c r="B315" s="55"/>
      <c r="C315" s="56"/>
      <c r="D315" s="149"/>
      <c r="E315" s="150"/>
      <c r="F315" s="308"/>
      <c r="G315" s="280"/>
    </row>
    <row r="316" spans="1:7" ht="15" customHeight="1">
      <c r="A316" s="55"/>
      <c r="B316" s="55" t="s">
        <v>528</v>
      </c>
      <c r="C316" s="56" t="s">
        <v>2841</v>
      </c>
      <c r="D316" s="147"/>
      <c r="E316" s="148"/>
      <c r="F316" s="305"/>
      <c r="G316" s="305"/>
    </row>
    <row r="317" spans="1:7" ht="15" customHeight="1">
      <c r="A317" s="55"/>
      <c r="B317" s="55"/>
      <c r="C317" s="56" t="s">
        <v>2842</v>
      </c>
      <c r="D317" s="147"/>
      <c r="E317" s="148"/>
      <c r="F317" s="305"/>
      <c r="G317" s="305"/>
    </row>
    <row r="318" spans="1:7" ht="15" customHeight="1">
      <c r="A318" s="55"/>
      <c r="B318" s="54"/>
      <c r="C318" s="53"/>
      <c r="D318" s="147"/>
      <c r="E318" s="148"/>
      <c r="F318" s="305"/>
      <c r="G318" s="305"/>
    </row>
    <row r="319" spans="1:7" ht="15" customHeight="1">
      <c r="A319" s="55"/>
      <c r="B319" s="55" t="s">
        <v>1199</v>
      </c>
      <c r="C319" s="56" t="s">
        <v>3261</v>
      </c>
      <c r="D319" s="149" t="s">
        <v>256</v>
      </c>
      <c r="E319" s="150">
        <v>2</v>
      </c>
      <c r="F319" s="308"/>
      <c r="G319" s="280"/>
    </row>
    <row r="320" spans="1:7" ht="15" customHeight="1">
      <c r="A320" s="55"/>
      <c r="B320" s="55"/>
      <c r="C320" s="56" t="s">
        <v>3262</v>
      </c>
      <c r="D320" s="149"/>
      <c r="E320" s="150"/>
      <c r="F320" s="308"/>
      <c r="G320" s="280"/>
    </row>
    <row r="321" spans="1:7" ht="15" customHeight="1">
      <c r="A321" s="55"/>
      <c r="B321" s="55"/>
      <c r="C321" s="56" t="s">
        <v>2245</v>
      </c>
      <c r="D321" s="149"/>
      <c r="E321" s="150"/>
      <c r="F321" s="308"/>
      <c r="G321" s="280"/>
    </row>
    <row r="322" spans="1:7" ht="15" customHeight="1">
      <c r="A322" s="55"/>
      <c r="B322" s="55"/>
      <c r="C322" s="56"/>
      <c r="D322" s="149"/>
      <c r="E322" s="150"/>
      <c r="F322" s="308"/>
      <c r="G322" s="280"/>
    </row>
    <row r="323" spans="1:7" ht="15" customHeight="1">
      <c r="A323" s="55"/>
      <c r="B323" s="55" t="s">
        <v>1200</v>
      </c>
      <c r="C323" s="56" t="s">
        <v>2843</v>
      </c>
      <c r="D323" s="149" t="s">
        <v>256</v>
      </c>
      <c r="E323" s="150">
        <v>1</v>
      </c>
      <c r="F323" s="308"/>
      <c r="G323" s="280"/>
    </row>
    <row r="324" spans="1:7" ht="15" customHeight="1">
      <c r="A324" s="55"/>
      <c r="B324" s="55"/>
      <c r="C324" s="56" t="s">
        <v>2823</v>
      </c>
      <c r="D324" s="149"/>
      <c r="E324" s="150"/>
      <c r="F324" s="308"/>
      <c r="G324" s="280"/>
    </row>
    <row r="325" spans="1:7" ht="15" customHeight="1">
      <c r="A325" s="55"/>
      <c r="B325" s="55"/>
      <c r="C325" s="56" t="s">
        <v>2683</v>
      </c>
      <c r="D325" s="149"/>
      <c r="E325" s="150"/>
      <c r="F325" s="308"/>
      <c r="G325" s="280"/>
    </row>
    <row r="326" spans="1:7" ht="15" customHeight="1">
      <c r="A326" s="55"/>
      <c r="B326" s="55"/>
      <c r="C326" s="56"/>
      <c r="D326" s="149"/>
      <c r="E326" s="150"/>
      <c r="F326" s="308"/>
      <c r="G326" s="280"/>
    </row>
    <row r="327" spans="1:7" ht="15" customHeight="1">
      <c r="A327" s="55"/>
      <c r="B327" s="55"/>
      <c r="C327" s="56"/>
      <c r="D327" s="149"/>
      <c r="E327" s="150"/>
      <c r="F327" s="280"/>
      <c r="G327" s="280"/>
    </row>
    <row r="328" spans="1:7" s="162" customFormat="1" ht="25.05" customHeight="1">
      <c r="A328" s="157"/>
      <c r="B328" s="157" t="s">
        <v>2056</v>
      </c>
      <c r="C328" s="166"/>
      <c r="D328" s="167"/>
      <c r="E328" s="168"/>
      <c r="F328" s="307"/>
      <c r="G328" s="310"/>
    </row>
    <row r="329" spans="1:7" s="50" customFormat="1" ht="15" customHeight="1">
      <c r="A329" s="66" t="str">
        <f>$A$1</f>
        <v>Part C - Section 8 - Tie-in chambers: Node NA103, NB12</v>
      </c>
      <c r="B329" s="59"/>
      <c r="C329" s="60"/>
      <c r="D329" s="135"/>
      <c r="E329" s="136"/>
      <c r="F329" s="170"/>
      <c r="G329" s="171"/>
    </row>
    <row r="330" spans="1:7" s="50" customFormat="1" ht="15" customHeight="1">
      <c r="A330" s="61"/>
      <c r="B330" s="62"/>
      <c r="C330" s="63"/>
      <c r="D330" s="139"/>
      <c r="E330" s="140"/>
      <c r="F330" s="371" t="s">
        <v>2407</v>
      </c>
      <c r="G330" s="372"/>
    </row>
    <row r="331" spans="1:7" s="50" customFormat="1" ht="15" customHeight="1">
      <c r="A331" s="67" t="s">
        <v>7</v>
      </c>
      <c r="B331" s="67" t="s">
        <v>8</v>
      </c>
      <c r="C331" s="68" t="s">
        <v>9</v>
      </c>
      <c r="D331" s="143" t="s">
        <v>10</v>
      </c>
      <c r="E331" s="143" t="s">
        <v>11</v>
      </c>
      <c r="F331" s="144" t="s">
        <v>248</v>
      </c>
      <c r="G331" s="144" t="s">
        <v>12</v>
      </c>
    </row>
    <row r="332" spans="1:7" s="50" customFormat="1" ht="15" customHeight="1">
      <c r="A332" s="69" t="s">
        <v>2055</v>
      </c>
      <c r="B332" s="69" t="s">
        <v>13</v>
      </c>
      <c r="C332" s="70"/>
      <c r="D332" s="145"/>
      <c r="E332" s="145"/>
      <c r="F332" s="146"/>
      <c r="G332" s="146"/>
    </row>
    <row r="333" spans="1:7" s="162" customFormat="1" ht="25.05" customHeight="1">
      <c r="A333" s="157"/>
      <c r="B333" s="157" t="s">
        <v>2057</v>
      </c>
      <c r="C333" s="166"/>
      <c r="D333" s="167"/>
      <c r="E333" s="168"/>
      <c r="F333" s="307"/>
      <c r="G333" s="310"/>
    </row>
    <row r="334" spans="1:7" ht="15" customHeight="1">
      <c r="A334" s="55"/>
      <c r="B334" s="55"/>
      <c r="C334" s="56"/>
      <c r="D334" s="149"/>
      <c r="E334" s="150"/>
      <c r="F334" s="280"/>
      <c r="G334" s="280"/>
    </row>
    <row r="335" spans="1:7" ht="15" customHeight="1">
      <c r="A335" s="55"/>
      <c r="B335" s="55" t="s">
        <v>1201</v>
      </c>
      <c r="C335" s="56" t="s">
        <v>2844</v>
      </c>
      <c r="D335" s="149" t="s">
        <v>433</v>
      </c>
      <c r="E335" s="150">
        <v>1</v>
      </c>
      <c r="F335" s="308"/>
      <c r="G335" s="280"/>
    </row>
    <row r="336" spans="1:7" ht="15" customHeight="1">
      <c r="A336" s="55"/>
      <c r="B336" s="55"/>
      <c r="C336" s="56" t="s">
        <v>2831</v>
      </c>
      <c r="D336" s="149"/>
      <c r="E336" s="150"/>
      <c r="F336" s="308"/>
      <c r="G336" s="280"/>
    </row>
    <row r="337" spans="1:7" ht="15" customHeight="1">
      <c r="A337" s="55"/>
      <c r="B337" s="55"/>
      <c r="C337" s="56" t="s">
        <v>2245</v>
      </c>
      <c r="D337" s="149"/>
      <c r="E337" s="150"/>
      <c r="F337" s="308"/>
      <c r="G337" s="280"/>
    </row>
    <row r="338" spans="1:7" ht="15" customHeight="1">
      <c r="A338" s="55"/>
      <c r="B338" s="55"/>
      <c r="C338" s="56"/>
      <c r="D338" s="149"/>
      <c r="E338" s="150"/>
      <c r="F338" s="308"/>
      <c r="G338" s="280"/>
    </row>
    <row r="339" spans="1:7" ht="15" customHeight="1">
      <c r="A339" s="55"/>
      <c r="B339" s="55" t="s">
        <v>1202</v>
      </c>
      <c r="C339" s="56" t="s">
        <v>2846</v>
      </c>
      <c r="D339" s="149" t="s">
        <v>256</v>
      </c>
      <c r="E339" s="150">
        <v>1</v>
      </c>
      <c r="F339" s="308"/>
      <c r="G339" s="280"/>
    </row>
    <row r="340" spans="1:7" ht="15" customHeight="1">
      <c r="A340" s="55"/>
      <c r="B340" s="55"/>
      <c r="C340" s="56" t="s">
        <v>2845</v>
      </c>
      <c r="D340" s="149"/>
      <c r="E340" s="150"/>
      <c r="F340" s="308"/>
      <c r="G340" s="280"/>
    </row>
    <row r="341" spans="1:7" ht="15" customHeight="1">
      <c r="A341" s="55"/>
      <c r="B341" s="55"/>
      <c r="C341" s="56" t="s">
        <v>2690</v>
      </c>
      <c r="D341" s="149"/>
      <c r="E341" s="150"/>
      <c r="F341" s="308"/>
      <c r="G341" s="280"/>
    </row>
    <row r="342" spans="1:7" ht="15" customHeight="1">
      <c r="A342" s="55"/>
      <c r="B342" s="55"/>
      <c r="C342" s="56"/>
      <c r="D342" s="149"/>
      <c r="E342" s="150"/>
      <c r="F342" s="308"/>
      <c r="G342" s="280"/>
    </row>
    <row r="343" spans="1:7" ht="15" customHeight="1">
      <c r="A343" s="55"/>
      <c r="B343" s="55" t="s">
        <v>1203</v>
      </c>
      <c r="C343" s="56" t="s">
        <v>2847</v>
      </c>
      <c r="D343" s="149" t="s">
        <v>256</v>
      </c>
      <c r="E343" s="150">
        <v>1</v>
      </c>
      <c r="F343" s="308"/>
      <c r="G343" s="280"/>
    </row>
    <row r="344" spans="1:7" ht="15" customHeight="1">
      <c r="A344" s="55"/>
      <c r="B344" s="55"/>
      <c r="C344" s="56" t="s">
        <v>2845</v>
      </c>
      <c r="D344" s="149"/>
      <c r="E344" s="150"/>
      <c r="F344" s="308"/>
      <c r="G344" s="280"/>
    </row>
    <row r="345" spans="1:7" ht="15" customHeight="1">
      <c r="A345" s="55"/>
      <c r="B345" s="55"/>
      <c r="C345" s="56" t="s">
        <v>2690</v>
      </c>
      <c r="D345" s="149"/>
      <c r="E345" s="150"/>
      <c r="F345" s="308"/>
      <c r="G345" s="280"/>
    </row>
    <row r="346" spans="1:7" ht="15" customHeight="1">
      <c r="A346" s="55"/>
      <c r="B346" s="55"/>
      <c r="C346" s="56"/>
      <c r="D346" s="149"/>
      <c r="E346" s="150"/>
      <c r="F346" s="308"/>
      <c r="G346" s="280"/>
    </row>
    <row r="347" spans="1:7" ht="15" customHeight="1">
      <c r="A347" s="55"/>
      <c r="B347" s="55" t="s">
        <v>1204</v>
      </c>
      <c r="C347" s="56" t="s">
        <v>2848</v>
      </c>
      <c r="D347" s="149" t="s">
        <v>256</v>
      </c>
      <c r="E347" s="150">
        <v>1</v>
      </c>
      <c r="F347" s="308"/>
      <c r="G347" s="280"/>
    </row>
    <row r="348" spans="1:7" ht="15" customHeight="1">
      <c r="A348" s="55"/>
      <c r="B348" s="55"/>
      <c r="C348" s="56" t="s">
        <v>2834</v>
      </c>
      <c r="D348" s="149"/>
      <c r="E348" s="150"/>
      <c r="F348" s="308"/>
      <c r="G348" s="280"/>
    </row>
    <row r="349" spans="1:7" ht="15" customHeight="1">
      <c r="A349" s="55"/>
      <c r="B349" s="55"/>
      <c r="C349" s="56" t="s">
        <v>2245</v>
      </c>
      <c r="D349" s="149"/>
      <c r="E349" s="150"/>
      <c r="F349" s="308"/>
      <c r="G349" s="280"/>
    </row>
    <row r="350" spans="1:7" ht="15" customHeight="1">
      <c r="A350" s="55"/>
      <c r="B350" s="55"/>
      <c r="C350" s="56"/>
      <c r="D350" s="149"/>
      <c r="E350" s="150"/>
      <c r="F350" s="308"/>
      <c r="G350" s="280"/>
    </row>
    <row r="351" spans="1:7" ht="15" customHeight="1">
      <c r="A351" s="55"/>
      <c r="B351" s="55" t="s">
        <v>1205</v>
      </c>
      <c r="C351" s="56" t="s">
        <v>2849</v>
      </c>
      <c r="D351" s="149" t="s">
        <v>256</v>
      </c>
      <c r="E351" s="150">
        <v>1</v>
      </c>
      <c r="F351" s="308"/>
      <c r="G351" s="280"/>
    </row>
    <row r="352" spans="1:7" ht="15" customHeight="1">
      <c r="A352" s="55"/>
      <c r="B352" s="55"/>
      <c r="C352" s="56" t="s">
        <v>2845</v>
      </c>
      <c r="D352" s="149"/>
      <c r="E352" s="150"/>
      <c r="F352" s="308"/>
      <c r="G352" s="280"/>
    </row>
    <row r="353" spans="1:10" ht="15" customHeight="1">
      <c r="A353" s="55"/>
      <c r="B353" s="55"/>
      <c r="C353" s="56" t="s">
        <v>2690</v>
      </c>
      <c r="D353" s="149"/>
      <c r="E353" s="150"/>
      <c r="F353" s="308"/>
      <c r="G353" s="280"/>
    </row>
    <row r="354" spans="1:10" ht="15" customHeight="1">
      <c r="A354" s="55"/>
      <c r="B354" s="55"/>
      <c r="C354" s="56"/>
      <c r="D354" s="149"/>
      <c r="E354" s="150"/>
      <c r="F354" s="308"/>
      <c r="G354" s="280"/>
    </row>
    <row r="355" spans="1:10" ht="15" customHeight="1">
      <c r="A355" s="55"/>
      <c r="B355" s="55" t="s">
        <v>1206</v>
      </c>
      <c r="C355" s="56" t="s">
        <v>2850</v>
      </c>
      <c r="D355" s="149" t="s">
        <v>256</v>
      </c>
      <c r="E355" s="150">
        <v>1</v>
      </c>
      <c r="F355" s="308"/>
      <c r="G355" s="280"/>
      <c r="J355" s="77"/>
    </row>
    <row r="356" spans="1:10" ht="15" customHeight="1">
      <c r="A356" s="55"/>
      <c r="B356" s="55"/>
      <c r="C356" s="56" t="s">
        <v>2845</v>
      </c>
      <c r="D356" s="149"/>
      <c r="E356" s="150"/>
      <c r="F356" s="308"/>
      <c r="G356" s="280"/>
      <c r="J356" s="77"/>
    </row>
    <row r="357" spans="1:10" ht="15" customHeight="1">
      <c r="A357" s="55"/>
      <c r="B357" s="55"/>
      <c r="C357" s="56" t="s">
        <v>2683</v>
      </c>
      <c r="D357" s="149"/>
      <c r="E357" s="150"/>
      <c r="F357" s="308"/>
      <c r="G357" s="280"/>
      <c r="J357" s="77"/>
    </row>
    <row r="358" spans="1:10" ht="15" customHeight="1">
      <c r="A358" s="55"/>
      <c r="B358" s="55"/>
      <c r="C358" s="56"/>
      <c r="D358" s="149"/>
      <c r="E358" s="150"/>
      <c r="F358" s="308"/>
      <c r="G358" s="280"/>
    </row>
    <row r="359" spans="1:10" ht="15" customHeight="1">
      <c r="A359" s="55"/>
      <c r="B359" s="55" t="s">
        <v>1207</v>
      </c>
      <c r="C359" s="56" t="s">
        <v>2851</v>
      </c>
      <c r="D359" s="149" t="s">
        <v>256</v>
      </c>
      <c r="E359" s="150">
        <v>1</v>
      </c>
      <c r="F359" s="308"/>
      <c r="G359" s="280"/>
    </row>
    <row r="360" spans="1:10" ht="15" customHeight="1">
      <c r="A360" s="55"/>
      <c r="B360" s="55"/>
      <c r="C360" s="56" t="s">
        <v>2845</v>
      </c>
      <c r="D360" s="149"/>
      <c r="E360" s="150"/>
      <c r="F360" s="308"/>
      <c r="G360" s="280"/>
    </row>
    <row r="361" spans="1:10" ht="15" customHeight="1">
      <c r="A361" s="55"/>
      <c r="B361" s="55"/>
      <c r="C361" s="56" t="s">
        <v>2683</v>
      </c>
      <c r="D361" s="149"/>
      <c r="E361" s="150"/>
      <c r="F361" s="308"/>
      <c r="G361" s="280"/>
    </row>
    <row r="362" spans="1:10" ht="15" customHeight="1">
      <c r="A362" s="55"/>
      <c r="B362" s="55"/>
      <c r="C362" s="56"/>
      <c r="D362" s="149"/>
      <c r="E362" s="150"/>
      <c r="F362" s="308"/>
      <c r="G362" s="280"/>
    </row>
    <row r="363" spans="1:10" ht="15" customHeight="1">
      <c r="A363" s="55"/>
      <c r="B363" s="55" t="s">
        <v>1208</v>
      </c>
      <c r="C363" s="56" t="s">
        <v>2852</v>
      </c>
      <c r="D363" s="149" t="s">
        <v>256</v>
      </c>
      <c r="E363" s="150">
        <v>1</v>
      </c>
      <c r="F363" s="308"/>
      <c r="G363" s="280"/>
    </row>
    <row r="364" spans="1:10" ht="15" customHeight="1">
      <c r="A364" s="55"/>
      <c r="B364" s="55"/>
      <c r="C364" s="56" t="s">
        <v>2654</v>
      </c>
      <c r="D364" s="149"/>
      <c r="E364" s="150"/>
      <c r="F364" s="308"/>
      <c r="G364" s="280"/>
    </row>
    <row r="365" spans="1:10" ht="15" customHeight="1">
      <c r="A365" s="55"/>
      <c r="B365" s="55"/>
      <c r="C365" s="56" t="s">
        <v>2840</v>
      </c>
      <c r="D365" s="149"/>
      <c r="E365" s="150"/>
      <c r="F365" s="308"/>
      <c r="G365" s="280"/>
    </row>
    <row r="366" spans="1:10" ht="15" customHeight="1">
      <c r="A366" s="55"/>
      <c r="B366" s="55"/>
      <c r="C366" s="56"/>
      <c r="D366" s="149"/>
      <c r="E366" s="150"/>
      <c r="F366" s="308"/>
      <c r="G366" s="280"/>
    </row>
    <row r="367" spans="1:10" ht="15" customHeight="1">
      <c r="A367" s="55"/>
      <c r="B367" s="55" t="s">
        <v>1209</v>
      </c>
      <c r="C367" s="56" t="s">
        <v>2854</v>
      </c>
      <c r="D367" s="149" t="s">
        <v>256</v>
      </c>
      <c r="E367" s="150">
        <v>1</v>
      </c>
      <c r="F367" s="308"/>
      <c r="G367" s="280"/>
    </row>
    <row r="368" spans="1:10" ht="15" customHeight="1">
      <c r="A368" s="55"/>
      <c r="B368" s="55"/>
      <c r="C368" s="56" t="s">
        <v>2853</v>
      </c>
      <c r="D368" s="149"/>
      <c r="E368" s="150"/>
      <c r="F368" s="308"/>
      <c r="G368" s="280"/>
    </row>
    <row r="369" spans="1:7" ht="15" customHeight="1">
      <c r="A369" s="55"/>
      <c r="B369" s="55"/>
      <c r="C369" s="56" t="s">
        <v>2245</v>
      </c>
      <c r="D369" s="149"/>
      <c r="E369" s="150"/>
      <c r="F369" s="308"/>
      <c r="G369" s="280"/>
    </row>
    <row r="370" spans="1:7" ht="15" customHeight="1">
      <c r="A370" s="55"/>
      <c r="B370" s="55"/>
      <c r="C370" s="56"/>
      <c r="D370" s="149"/>
      <c r="E370" s="150"/>
      <c r="F370" s="308"/>
      <c r="G370" s="280"/>
    </row>
    <row r="371" spans="1:7" ht="15" customHeight="1">
      <c r="A371" s="55"/>
      <c r="B371" s="55" t="s">
        <v>1210</v>
      </c>
      <c r="C371" s="56" t="s">
        <v>2855</v>
      </c>
      <c r="D371" s="149" t="s">
        <v>256</v>
      </c>
      <c r="E371" s="150">
        <v>1</v>
      </c>
      <c r="F371" s="308"/>
      <c r="G371" s="280"/>
    </row>
    <row r="372" spans="1:7" ht="15" customHeight="1">
      <c r="A372" s="55"/>
      <c r="B372" s="55"/>
      <c r="C372" s="56" t="s">
        <v>2717</v>
      </c>
      <c r="D372" s="149"/>
      <c r="E372" s="150"/>
      <c r="F372" s="308"/>
      <c r="G372" s="280"/>
    </row>
    <row r="373" spans="1:7" ht="15" customHeight="1">
      <c r="A373" s="55"/>
      <c r="B373" s="55"/>
      <c r="C373" s="56" t="s">
        <v>2856</v>
      </c>
      <c r="D373" s="149"/>
      <c r="E373" s="150"/>
      <c r="F373" s="308"/>
      <c r="G373" s="280"/>
    </row>
    <row r="374" spans="1:7" ht="15" customHeight="1">
      <c r="A374" s="55"/>
      <c r="B374" s="55"/>
      <c r="C374" s="56" t="s">
        <v>2857</v>
      </c>
      <c r="D374" s="149"/>
      <c r="E374" s="150"/>
      <c r="F374" s="308"/>
      <c r="G374" s="280"/>
    </row>
    <row r="375" spans="1:7" ht="15" customHeight="1">
      <c r="A375" s="55"/>
      <c r="B375" s="55"/>
      <c r="C375" s="56"/>
      <c r="D375" s="149"/>
      <c r="E375" s="150"/>
      <c r="F375" s="308"/>
      <c r="G375" s="280"/>
    </row>
    <row r="376" spans="1:7" ht="15" customHeight="1">
      <c r="A376" s="55"/>
      <c r="B376" s="55" t="s">
        <v>1211</v>
      </c>
      <c r="C376" s="56" t="s">
        <v>2858</v>
      </c>
      <c r="D376" s="149" t="s">
        <v>256</v>
      </c>
      <c r="E376" s="150">
        <v>1</v>
      </c>
      <c r="F376" s="308"/>
      <c r="G376" s="280"/>
    </row>
    <row r="377" spans="1:7" ht="15" customHeight="1">
      <c r="A377" s="55"/>
      <c r="B377" s="55"/>
      <c r="C377" s="56" t="s">
        <v>2859</v>
      </c>
      <c r="D377" s="149"/>
      <c r="E377" s="150"/>
      <c r="F377" s="308"/>
      <c r="G377" s="280"/>
    </row>
    <row r="378" spans="1:7" ht="15" customHeight="1">
      <c r="A378" s="55"/>
      <c r="B378" s="55"/>
      <c r="C378" s="56" t="s">
        <v>2245</v>
      </c>
      <c r="D378" s="149"/>
      <c r="E378" s="150"/>
      <c r="F378" s="308"/>
      <c r="G378" s="280"/>
    </row>
    <row r="379" spans="1:7" ht="15" customHeight="1">
      <c r="A379" s="55"/>
      <c r="B379" s="55"/>
      <c r="C379" s="56"/>
      <c r="D379" s="149"/>
      <c r="E379" s="150"/>
      <c r="F379" s="308"/>
      <c r="G379" s="280"/>
    </row>
    <row r="380" spans="1:7" ht="15" customHeight="1">
      <c r="A380" s="55"/>
      <c r="B380" s="55" t="s">
        <v>1212</v>
      </c>
      <c r="C380" s="56" t="s">
        <v>2861</v>
      </c>
      <c r="D380" s="149" t="s">
        <v>256</v>
      </c>
      <c r="E380" s="150">
        <v>1</v>
      </c>
      <c r="F380" s="308"/>
      <c r="G380" s="280"/>
    </row>
    <row r="381" spans="1:7" ht="15" customHeight="1">
      <c r="A381" s="55"/>
      <c r="B381" s="55"/>
      <c r="C381" s="56" t="s">
        <v>2860</v>
      </c>
      <c r="D381" s="149"/>
      <c r="E381" s="150"/>
      <c r="F381" s="308"/>
      <c r="G381" s="280"/>
    </row>
    <row r="382" spans="1:7" ht="15" customHeight="1">
      <c r="A382" s="55"/>
      <c r="B382" s="55"/>
      <c r="C382" s="56" t="s">
        <v>2245</v>
      </c>
      <c r="D382" s="149"/>
      <c r="E382" s="150"/>
      <c r="F382" s="308"/>
      <c r="G382" s="280"/>
    </row>
    <row r="383" spans="1:7" ht="15" customHeight="1">
      <c r="A383" s="55"/>
      <c r="B383" s="55"/>
      <c r="C383" s="56"/>
      <c r="D383" s="149"/>
      <c r="E383" s="150"/>
      <c r="F383" s="308"/>
      <c r="G383" s="280"/>
    </row>
    <row r="384" spans="1:7" ht="15" customHeight="1">
      <c r="A384" s="55"/>
      <c r="B384" s="55" t="s">
        <v>1213</v>
      </c>
      <c r="C384" s="56" t="s">
        <v>2862</v>
      </c>
      <c r="D384" s="149" t="s">
        <v>256</v>
      </c>
      <c r="E384" s="150">
        <v>2</v>
      </c>
      <c r="F384" s="308"/>
      <c r="G384" s="280"/>
    </row>
    <row r="385" spans="1:13" ht="15" customHeight="1">
      <c r="A385" s="55"/>
      <c r="B385" s="55"/>
      <c r="C385" s="56" t="s">
        <v>2863</v>
      </c>
      <c r="D385" s="149"/>
      <c r="E385" s="150"/>
      <c r="F385" s="308"/>
      <c r="G385" s="280"/>
    </row>
    <row r="386" spans="1:13" ht="15" customHeight="1">
      <c r="A386" s="55"/>
      <c r="B386" s="55"/>
      <c r="C386" s="56"/>
      <c r="D386" s="149"/>
      <c r="E386" s="150"/>
      <c r="F386" s="308"/>
      <c r="G386" s="280"/>
    </row>
    <row r="387" spans="1:13" ht="15" customHeight="1">
      <c r="A387" s="55"/>
      <c r="B387" s="55" t="s">
        <v>1213</v>
      </c>
      <c r="C387" s="56" t="s">
        <v>2864</v>
      </c>
      <c r="D387" s="149" t="s">
        <v>256</v>
      </c>
      <c r="E387" s="150">
        <v>2</v>
      </c>
      <c r="F387" s="308"/>
      <c r="G387" s="280"/>
    </row>
    <row r="388" spans="1:13" ht="15" customHeight="1">
      <c r="A388" s="55"/>
      <c r="B388" s="55"/>
      <c r="C388" s="56" t="s">
        <v>2245</v>
      </c>
      <c r="D388" s="149"/>
      <c r="E388" s="150"/>
      <c r="F388" s="308"/>
      <c r="G388" s="280"/>
    </row>
    <row r="389" spans="1:13" ht="15" customHeight="1">
      <c r="A389" s="55"/>
      <c r="B389" s="55"/>
      <c r="C389" s="56"/>
      <c r="D389" s="149"/>
      <c r="E389" s="150"/>
      <c r="F389" s="308"/>
      <c r="G389" s="280"/>
    </row>
    <row r="390" spans="1:13" ht="15" customHeight="1">
      <c r="A390" s="55"/>
      <c r="B390" s="55"/>
      <c r="C390" s="56"/>
      <c r="D390" s="149"/>
      <c r="E390" s="150"/>
      <c r="F390" s="308"/>
      <c r="G390" s="280"/>
    </row>
    <row r="391" spans="1:13" ht="15" customHeight="1">
      <c r="A391" s="55"/>
      <c r="B391" s="55"/>
      <c r="C391" s="56"/>
      <c r="D391" s="149"/>
      <c r="E391" s="150"/>
      <c r="F391" s="280"/>
      <c r="G391" s="280"/>
    </row>
    <row r="392" spans="1:13" ht="15" customHeight="1">
      <c r="A392" s="55"/>
      <c r="B392" s="55"/>
      <c r="C392" s="56"/>
      <c r="D392" s="149"/>
      <c r="E392" s="150"/>
      <c r="F392" s="280"/>
      <c r="G392" s="280"/>
    </row>
    <row r="393" spans="1:13" s="162" customFormat="1" ht="25.05" customHeight="1">
      <c r="A393" s="157"/>
      <c r="B393" s="157" t="s">
        <v>2056</v>
      </c>
      <c r="C393" s="166"/>
      <c r="D393" s="167"/>
      <c r="E393" s="168"/>
      <c r="F393" s="307"/>
      <c r="G393" s="310"/>
    </row>
    <row r="394" spans="1:13" s="50" customFormat="1" ht="15" customHeight="1">
      <c r="A394" s="66" t="str">
        <f>$A$1</f>
        <v>Part C - Section 8 - Tie-in chambers: Node NA103, NB12</v>
      </c>
      <c r="B394" s="59"/>
      <c r="C394" s="60"/>
      <c r="D394" s="135"/>
      <c r="E394" s="136"/>
      <c r="F394" s="170"/>
      <c r="G394" s="171"/>
      <c r="M394" s="51"/>
    </row>
    <row r="395" spans="1:13" s="50" customFormat="1" ht="15" customHeight="1">
      <c r="A395" s="61"/>
      <c r="B395" s="62"/>
      <c r="C395" s="63"/>
      <c r="D395" s="139"/>
      <c r="E395" s="140"/>
      <c r="F395" s="371" t="s">
        <v>2407</v>
      </c>
      <c r="G395" s="372"/>
    </row>
    <row r="396" spans="1:13" s="50" customFormat="1" ht="15" customHeight="1">
      <c r="A396" s="67" t="s">
        <v>7</v>
      </c>
      <c r="B396" s="67" t="s">
        <v>8</v>
      </c>
      <c r="C396" s="68" t="s">
        <v>9</v>
      </c>
      <c r="D396" s="143" t="s">
        <v>10</v>
      </c>
      <c r="E396" s="143" t="s">
        <v>11</v>
      </c>
      <c r="F396" s="144" t="s">
        <v>248</v>
      </c>
      <c r="G396" s="144" t="s">
        <v>12</v>
      </c>
    </row>
    <row r="397" spans="1:13" s="50" customFormat="1" ht="15" customHeight="1">
      <c r="A397" s="69" t="s">
        <v>2055</v>
      </c>
      <c r="B397" s="69" t="s">
        <v>13</v>
      </c>
      <c r="C397" s="70"/>
      <c r="D397" s="145"/>
      <c r="E397" s="145"/>
      <c r="F397" s="146"/>
      <c r="G397" s="146"/>
    </row>
    <row r="398" spans="1:13" s="162" customFormat="1" ht="25.05" customHeight="1">
      <c r="A398" s="157"/>
      <c r="B398" s="157" t="s">
        <v>2057</v>
      </c>
      <c r="C398" s="166"/>
      <c r="D398" s="167"/>
      <c r="E398" s="168"/>
      <c r="F398" s="307"/>
      <c r="G398" s="310"/>
    </row>
    <row r="399" spans="1:13" ht="15" customHeight="1">
      <c r="A399" s="55"/>
      <c r="B399" s="55"/>
      <c r="C399" s="56"/>
      <c r="D399" s="149"/>
      <c r="E399" s="150"/>
      <c r="F399" s="280"/>
      <c r="G399" s="280"/>
    </row>
    <row r="400" spans="1:13" ht="15" customHeight="1">
      <c r="A400" s="55" t="s">
        <v>616</v>
      </c>
      <c r="B400" s="54">
        <v>3.05</v>
      </c>
      <c r="C400" s="53" t="s">
        <v>2199</v>
      </c>
      <c r="D400" s="147"/>
      <c r="E400" s="148"/>
      <c r="F400" s="308"/>
      <c r="G400" s="280"/>
    </row>
    <row r="401" spans="1:7" ht="15" customHeight="1">
      <c r="A401" s="55"/>
      <c r="B401" s="54"/>
      <c r="C401" s="53" t="s">
        <v>2138</v>
      </c>
      <c r="D401" s="147"/>
      <c r="E401" s="148"/>
      <c r="F401" s="308"/>
      <c r="G401" s="280"/>
    </row>
    <row r="402" spans="1:7" ht="15" customHeight="1">
      <c r="A402" s="55"/>
      <c r="B402" s="54"/>
      <c r="C402" s="53"/>
      <c r="D402" s="147"/>
      <c r="E402" s="148"/>
      <c r="F402" s="308"/>
      <c r="G402" s="280"/>
    </row>
    <row r="403" spans="1:7" ht="15" customHeight="1">
      <c r="A403" s="55"/>
      <c r="B403" s="55" t="s">
        <v>534</v>
      </c>
      <c r="C403" s="56" t="s">
        <v>1301</v>
      </c>
      <c r="D403" s="147"/>
      <c r="E403" s="148"/>
      <c r="F403" s="308"/>
      <c r="G403" s="280"/>
    </row>
    <row r="404" spans="1:7" ht="15" customHeight="1">
      <c r="A404" s="55"/>
      <c r="B404" s="54"/>
      <c r="C404" s="53"/>
      <c r="D404" s="147"/>
      <c r="E404" s="148"/>
      <c r="F404" s="308"/>
      <c r="G404" s="280"/>
    </row>
    <row r="405" spans="1:7" ht="15" customHeight="1">
      <c r="A405" s="55"/>
      <c r="B405" s="55" t="s">
        <v>1249</v>
      </c>
      <c r="C405" s="56" t="s">
        <v>1302</v>
      </c>
      <c r="D405" s="149" t="s">
        <v>243</v>
      </c>
      <c r="E405" s="150">
        <v>40</v>
      </c>
      <c r="F405" s="308"/>
      <c r="G405" s="280"/>
    </row>
    <row r="406" spans="1:7" ht="15" customHeight="1">
      <c r="A406" s="55"/>
      <c r="B406" s="55"/>
      <c r="C406" s="56"/>
      <c r="D406" s="149"/>
      <c r="E406" s="150"/>
      <c r="F406" s="308"/>
      <c r="G406" s="280"/>
    </row>
    <row r="407" spans="1:7" ht="15" customHeight="1">
      <c r="A407" s="55" t="s">
        <v>635</v>
      </c>
      <c r="B407" s="54">
        <v>3.06</v>
      </c>
      <c r="C407" s="53" t="s">
        <v>3263</v>
      </c>
      <c r="D407" s="147"/>
      <c r="E407" s="148"/>
      <c r="F407" s="308"/>
      <c r="G407" s="280"/>
    </row>
    <row r="408" spans="1:7" ht="15" customHeight="1">
      <c r="A408" s="55"/>
      <c r="B408" s="54"/>
      <c r="C408" s="53" t="s">
        <v>3264</v>
      </c>
      <c r="D408" s="147"/>
      <c r="E408" s="148"/>
      <c r="F408" s="308"/>
      <c r="G408" s="280"/>
    </row>
    <row r="409" spans="1:7" ht="15" customHeight="1">
      <c r="A409" s="55"/>
      <c r="B409" s="54"/>
      <c r="C409" s="53"/>
      <c r="D409" s="147"/>
      <c r="E409" s="148"/>
      <c r="F409" s="308"/>
      <c r="G409" s="280"/>
    </row>
    <row r="410" spans="1:7" ht="15" customHeight="1">
      <c r="A410" s="54"/>
      <c r="B410" s="55" t="s">
        <v>539</v>
      </c>
      <c r="C410" s="56" t="s">
        <v>1303</v>
      </c>
      <c r="D410" s="147"/>
      <c r="E410" s="148"/>
      <c r="F410" s="308"/>
      <c r="G410" s="280"/>
    </row>
    <row r="411" spans="1:7" ht="15" customHeight="1">
      <c r="A411" s="54"/>
      <c r="B411" s="54"/>
      <c r="C411" s="53"/>
      <c r="D411" s="147"/>
      <c r="E411" s="148"/>
      <c r="F411" s="308"/>
      <c r="G411" s="280"/>
    </row>
    <row r="412" spans="1:7" ht="15" customHeight="1">
      <c r="A412" s="55"/>
      <c r="B412" s="55" t="s">
        <v>1304</v>
      </c>
      <c r="C412" s="56" t="s">
        <v>1305</v>
      </c>
      <c r="D412" s="149" t="s">
        <v>256</v>
      </c>
      <c r="E412" s="150">
        <v>2</v>
      </c>
      <c r="F412" s="308"/>
      <c r="G412" s="280"/>
    </row>
    <row r="413" spans="1:7" ht="15" customHeight="1">
      <c r="A413" s="55"/>
      <c r="B413" s="55"/>
      <c r="C413" s="56"/>
      <c r="D413" s="149"/>
      <c r="E413" s="150"/>
      <c r="F413" s="308"/>
      <c r="G413" s="280"/>
    </row>
    <row r="414" spans="1:7" ht="15" customHeight="1">
      <c r="A414" s="55"/>
      <c r="B414" s="55" t="s">
        <v>1306</v>
      </c>
      <c r="C414" s="56" t="s">
        <v>1307</v>
      </c>
      <c r="D414" s="149" t="s">
        <v>256</v>
      </c>
      <c r="E414" s="150">
        <v>2</v>
      </c>
      <c r="F414" s="308"/>
      <c r="G414" s="280"/>
    </row>
    <row r="415" spans="1:7" ht="15" customHeight="1">
      <c r="A415" s="55"/>
      <c r="B415" s="55"/>
      <c r="C415" s="56"/>
      <c r="D415" s="149"/>
      <c r="E415" s="150"/>
      <c r="F415" s="308"/>
      <c r="G415" s="280"/>
    </row>
    <row r="416" spans="1:7" ht="15" customHeight="1">
      <c r="A416" s="55"/>
      <c r="B416" s="55" t="s">
        <v>1308</v>
      </c>
      <c r="C416" s="56" t="s">
        <v>1309</v>
      </c>
      <c r="D416" s="149" t="s">
        <v>256</v>
      </c>
      <c r="E416" s="150">
        <v>2</v>
      </c>
      <c r="F416" s="308"/>
      <c r="G416" s="280"/>
    </row>
    <row r="417" spans="1:7" ht="15" customHeight="1">
      <c r="A417" s="55"/>
      <c r="B417" s="55"/>
      <c r="C417" s="56"/>
      <c r="D417" s="149"/>
      <c r="E417" s="150"/>
      <c r="F417" s="280"/>
      <c r="G417" s="280"/>
    </row>
    <row r="418" spans="1:7" s="50" customFormat="1" ht="15" customHeight="1">
      <c r="A418" s="54"/>
      <c r="B418" s="55" t="s">
        <v>643</v>
      </c>
      <c r="C418" s="56" t="s">
        <v>1311</v>
      </c>
      <c r="D418" s="147"/>
      <c r="E418" s="148"/>
      <c r="F418" s="305"/>
      <c r="G418" s="305"/>
    </row>
    <row r="419" spans="1:7" s="50" customFormat="1" ht="15" customHeight="1">
      <c r="A419" s="54"/>
      <c r="B419" s="54"/>
      <c r="C419" s="53"/>
      <c r="D419" s="147"/>
      <c r="E419" s="148"/>
      <c r="F419" s="317"/>
      <c r="G419" s="305"/>
    </row>
    <row r="420" spans="1:7" ht="15" customHeight="1">
      <c r="A420" s="55"/>
      <c r="B420" s="55" t="s">
        <v>1312</v>
      </c>
      <c r="C420" s="56" t="s">
        <v>1313</v>
      </c>
      <c r="D420" s="149" t="s">
        <v>256</v>
      </c>
      <c r="E420" s="150">
        <v>2</v>
      </c>
      <c r="F420" s="308"/>
      <c r="G420" s="280"/>
    </row>
    <row r="421" spans="1:7" ht="15" customHeight="1">
      <c r="A421" s="55"/>
      <c r="B421" s="55"/>
      <c r="C421" s="56"/>
      <c r="D421" s="149"/>
      <c r="E421" s="150"/>
      <c r="F421" s="280"/>
      <c r="G421" s="280"/>
    </row>
    <row r="422" spans="1:7" s="50" customFormat="1" ht="15" customHeight="1">
      <c r="A422" s="55" t="s">
        <v>1314</v>
      </c>
      <c r="B422" s="54">
        <v>3.07</v>
      </c>
      <c r="C422" s="53" t="s">
        <v>1315</v>
      </c>
      <c r="D422" s="147"/>
      <c r="E422" s="148"/>
      <c r="F422" s="305"/>
      <c r="G422" s="305"/>
    </row>
    <row r="423" spans="1:7" s="50" customFormat="1" ht="15" customHeight="1">
      <c r="A423" s="55"/>
      <c r="B423" s="54"/>
      <c r="C423" s="53"/>
      <c r="D423" s="147"/>
      <c r="E423" s="148"/>
      <c r="F423" s="305"/>
      <c r="G423" s="305"/>
    </row>
    <row r="424" spans="1:7" ht="15" customHeight="1">
      <c r="A424" s="55"/>
      <c r="B424" s="55" t="s">
        <v>543</v>
      </c>
      <c r="C424" s="56" t="s">
        <v>3265</v>
      </c>
      <c r="D424" s="149" t="s">
        <v>20</v>
      </c>
      <c r="E424" s="150">
        <v>1</v>
      </c>
      <c r="F424" s="280"/>
      <c r="G424" s="280"/>
    </row>
    <row r="425" spans="1:7" ht="15" customHeight="1">
      <c r="A425" s="55"/>
      <c r="B425" s="55"/>
      <c r="C425" s="56" t="s">
        <v>3266</v>
      </c>
      <c r="D425" s="149"/>
      <c r="E425" s="150"/>
      <c r="F425" s="280"/>
      <c r="G425" s="280"/>
    </row>
    <row r="426" spans="1:7" ht="15" customHeight="1">
      <c r="A426" s="55"/>
      <c r="B426" s="55"/>
      <c r="C426" s="56"/>
      <c r="D426" s="149"/>
      <c r="E426" s="150"/>
      <c r="F426" s="280"/>
      <c r="G426" s="280"/>
    </row>
    <row r="427" spans="1:7" s="50" customFormat="1" ht="15" customHeight="1">
      <c r="A427" s="55" t="s">
        <v>993</v>
      </c>
      <c r="B427" s="54">
        <v>3.08</v>
      </c>
      <c r="C427" s="53" t="s">
        <v>3267</v>
      </c>
      <c r="D427" s="147"/>
      <c r="E427" s="148"/>
      <c r="F427" s="305"/>
      <c r="G427" s="305"/>
    </row>
    <row r="428" spans="1:7" s="50" customFormat="1" ht="15" customHeight="1">
      <c r="A428" s="55"/>
      <c r="B428" s="54"/>
      <c r="C428" s="53" t="s">
        <v>2436</v>
      </c>
      <c r="D428" s="147"/>
      <c r="E428" s="148"/>
      <c r="F428" s="305"/>
      <c r="G428" s="305"/>
    </row>
    <row r="429" spans="1:7" s="50" customFormat="1" ht="15" customHeight="1">
      <c r="A429" s="55"/>
      <c r="B429" s="54"/>
      <c r="C429" s="53"/>
      <c r="D429" s="147"/>
      <c r="E429" s="148"/>
      <c r="F429" s="305"/>
      <c r="G429" s="305"/>
    </row>
    <row r="430" spans="1:7" ht="15" customHeight="1">
      <c r="A430" s="55"/>
      <c r="B430" s="55" t="s">
        <v>1316</v>
      </c>
      <c r="C430" s="56" t="s">
        <v>2866</v>
      </c>
      <c r="D430" s="149" t="s">
        <v>433</v>
      </c>
      <c r="E430" s="150">
        <v>1</v>
      </c>
      <c r="F430" s="280"/>
      <c r="G430" s="280"/>
    </row>
    <row r="431" spans="1:7" ht="15" customHeight="1">
      <c r="A431" s="55"/>
      <c r="B431" s="55"/>
      <c r="C431" s="56" t="s">
        <v>2757</v>
      </c>
      <c r="D431" s="149"/>
      <c r="E431" s="150"/>
      <c r="F431" s="280"/>
      <c r="G431" s="280"/>
    </row>
    <row r="432" spans="1:7" ht="15" customHeight="1">
      <c r="A432" s="55"/>
      <c r="B432" s="55"/>
      <c r="C432" s="56" t="s">
        <v>2865</v>
      </c>
      <c r="D432" s="149"/>
      <c r="E432" s="150"/>
      <c r="F432" s="280"/>
      <c r="G432" s="280"/>
    </row>
    <row r="433" spans="1:7" ht="15" customHeight="1">
      <c r="A433" s="55"/>
      <c r="B433" s="55"/>
      <c r="C433" s="56" t="s">
        <v>2867</v>
      </c>
      <c r="D433" s="149"/>
      <c r="E433" s="150"/>
      <c r="F433" s="280"/>
      <c r="G433" s="280"/>
    </row>
    <row r="434" spans="1:7" ht="15" customHeight="1">
      <c r="A434" s="55"/>
      <c r="B434" s="55"/>
      <c r="C434" s="56"/>
      <c r="D434" s="149"/>
      <c r="E434" s="150"/>
      <c r="F434" s="280"/>
      <c r="G434" s="280"/>
    </row>
    <row r="435" spans="1:7" s="50" customFormat="1" ht="15" customHeight="1">
      <c r="A435" s="55" t="s">
        <v>703</v>
      </c>
      <c r="B435" s="54">
        <v>3.09</v>
      </c>
      <c r="C435" s="53" t="s">
        <v>2489</v>
      </c>
      <c r="D435" s="147"/>
      <c r="E435" s="148"/>
      <c r="F435" s="305"/>
      <c r="G435" s="305"/>
    </row>
    <row r="436" spans="1:7" s="50" customFormat="1" ht="15" customHeight="1">
      <c r="A436" s="55"/>
      <c r="B436" s="54"/>
      <c r="C436" s="53" t="s">
        <v>2360</v>
      </c>
      <c r="D436" s="147"/>
      <c r="E436" s="148"/>
      <c r="F436" s="305"/>
      <c r="G436" s="305"/>
    </row>
    <row r="437" spans="1:7" s="50" customFormat="1" ht="15" customHeight="1">
      <c r="A437" s="55"/>
      <c r="B437" s="54"/>
      <c r="C437" s="53"/>
      <c r="D437" s="147"/>
      <c r="E437" s="148"/>
      <c r="F437" s="305"/>
      <c r="G437" s="305"/>
    </row>
    <row r="438" spans="1:7" ht="15" customHeight="1">
      <c r="A438" s="55"/>
      <c r="B438" s="55" t="s">
        <v>1317</v>
      </c>
      <c r="C438" s="56" t="s">
        <v>1318</v>
      </c>
      <c r="D438" s="149" t="s">
        <v>236</v>
      </c>
      <c r="E438" s="150">
        <v>1</v>
      </c>
      <c r="F438" s="280"/>
      <c r="G438" s="280"/>
    </row>
    <row r="439" spans="1:7" ht="15" customHeight="1">
      <c r="A439" s="55"/>
      <c r="B439" s="55"/>
      <c r="C439" s="56"/>
      <c r="D439" s="149"/>
      <c r="E439" s="150"/>
      <c r="F439" s="280"/>
      <c r="G439" s="280"/>
    </row>
    <row r="440" spans="1:7" ht="15" customHeight="1">
      <c r="A440" s="55"/>
      <c r="B440" s="55" t="s">
        <v>1319</v>
      </c>
      <c r="C440" s="56" t="s">
        <v>1320</v>
      </c>
      <c r="D440" s="149" t="s">
        <v>236</v>
      </c>
      <c r="E440" s="150">
        <v>1</v>
      </c>
      <c r="F440" s="280"/>
      <c r="G440" s="280"/>
    </row>
    <row r="441" spans="1:7" ht="15" customHeight="1">
      <c r="A441" s="55"/>
      <c r="B441" s="55"/>
      <c r="C441" s="56"/>
      <c r="D441" s="149"/>
      <c r="E441" s="150"/>
      <c r="F441" s="280"/>
      <c r="G441" s="280"/>
    </row>
    <row r="442" spans="1:7" ht="15" customHeight="1">
      <c r="A442" s="55"/>
      <c r="B442" s="55" t="s">
        <v>1321</v>
      </c>
      <c r="C442" s="56" t="s">
        <v>1322</v>
      </c>
      <c r="D442" s="149" t="s">
        <v>236</v>
      </c>
      <c r="E442" s="150">
        <v>1</v>
      </c>
      <c r="F442" s="280"/>
      <c r="G442" s="280"/>
    </row>
    <row r="443" spans="1:7" ht="15" customHeight="1">
      <c r="A443" s="55"/>
      <c r="B443" s="55"/>
      <c r="C443" s="56"/>
      <c r="D443" s="149"/>
      <c r="E443" s="150"/>
      <c r="F443" s="280"/>
      <c r="G443" s="280"/>
    </row>
    <row r="444" spans="1:7" ht="15" customHeight="1">
      <c r="A444" s="55"/>
      <c r="B444" s="55" t="s">
        <v>1323</v>
      </c>
      <c r="C444" s="56" t="s">
        <v>1324</v>
      </c>
      <c r="D444" s="149" t="s">
        <v>236</v>
      </c>
      <c r="E444" s="150">
        <v>1</v>
      </c>
      <c r="F444" s="280"/>
      <c r="G444" s="280"/>
    </row>
    <row r="445" spans="1:7" ht="15" customHeight="1">
      <c r="A445" s="55"/>
      <c r="B445" s="55"/>
      <c r="C445" s="56"/>
      <c r="D445" s="149"/>
      <c r="E445" s="150"/>
      <c r="F445" s="280"/>
      <c r="G445" s="280"/>
    </row>
    <row r="446" spans="1:7" ht="15" customHeight="1">
      <c r="A446" s="55"/>
      <c r="B446" s="55"/>
      <c r="C446" s="56"/>
      <c r="D446" s="149"/>
      <c r="E446" s="150"/>
      <c r="F446" s="280"/>
      <c r="G446" s="280"/>
    </row>
    <row r="447" spans="1:7" ht="15" customHeight="1">
      <c r="A447" s="55"/>
      <c r="B447" s="55"/>
      <c r="C447" s="56"/>
      <c r="D447" s="149"/>
      <c r="E447" s="150"/>
      <c r="F447" s="280"/>
      <c r="G447" s="280"/>
    </row>
    <row r="448" spans="1:7" ht="15" customHeight="1">
      <c r="A448" s="55"/>
      <c r="B448" s="55"/>
      <c r="C448" s="56"/>
      <c r="D448" s="149"/>
      <c r="E448" s="150"/>
      <c r="F448" s="280"/>
      <c r="G448" s="280"/>
    </row>
    <row r="449" spans="1:7" ht="15" customHeight="1">
      <c r="A449" s="55"/>
      <c r="B449" s="55"/>
      <c r="C449" s="56"/>
      <c r="D449" s="149"/>
      <c r="E449" s="150"/>
      <c r="F449" s="280"/>
      <c r="G449" s="280"/>
    </row>
    <row r="450" spans="1:7" ht="15" customHeight="1">
      <c r="A450" s="55"/>
      <c r="B450" s="55"/>
      <c r="C450" s="56"/>
      <c r="D450" s="149"/>
      <c r="E450" s="150"/>
      <c r="F450" s="280"/>
      <c r="G450" s="280"/>
    </row>
    <row r="451" spans="1:7" ht="15" customHeight="1">
      <c r="A451" s="55"/>
      <c r="B451" s="55"/>
      <c r="C451" s="56"/>
      <c r="D451" s="149"/>
      <c r="E451" s="150"/>
      <c r="F451" s="280"/>
      <c r="G451" s="280"/>
    </row>
    <row r="452" spans="1:7" ht="15" customHeight="1">
      <c r="A452" s="55"/>
      <c r="B452" s="55"/>
      <c r="C452" s="56"/>
      <c r="D452" s="149"/>
      <c r="E452" s="150"/>
      <c r="F452" s="280"/>
      <c r="G452" s="280"/>
    </row>
    <row r="453" spans="1:7" ht="15" customHeight="1">
      <c r="A453" s="55"/>
      <c r="B453" s="55"/>
      <c r="C453" s="56"/>
      <c r="D453" s="149"/>
      <c r="E453" s="150"/>
      <c r="F453" s="280"/>
      <c r="G453" s="280"/>
    </row>
    <row r="454" spans="1:7" ht="15" customHeight="1">
      <c r="A454" s="55"/>
      <c r="B454" s="55"/>
      <c r="C454" s="56"/>
      <c r="D454" s="149"/>
      <c r="E454" s="150"/>
      <c r="F454" s="280"/>
      <c r="G454" s="280"/>
    </row>
    <row r="455" spans="1:7" ht="15" customHeight="1">
      <c r="A455" s="55"/>
      <c r="B455" s="55"/>
      <c r="C455" s="56"/>
      <c r="D455" s="149"/>
      <c r="E455" s="150"/>
      <c r="F455" s="280"/>
      <c r="G455" s="280"/>
    </row>
    <row r="456" spans="1:7" ht="15" customHeight="1">
      <c r="A456" s="55"/>
      <c r="B456" s="55"/>
      <c r="C456" s="56"/>
      <c r="D456" s="149"/>
      <c r="E456" s="150"/>
      <c r="F456" s="280"/>
      <c r="G456" s="280"/>
    </row>
    <row r="457" spans="1:7" ht="15" customHeight="1">
      <c r="A457" s="55"/>
      <c r="B457" s="55"/>
      <c r="C457" s="56"/>
      <c r="D457" s="149"/>
      <c r="E457" s="150"/>
      <c r="F457" s="280"/>
      <c r="G457" s="280"/>
    </row>
    <row r="458" spans="1:7" s="162" customFormat="1" ht="25.05" customHeight="1">
      <c r="A458" s="157"/>
      <c r="B458" s="90" t="s">
        <v>3283</v>
      </c>
      <c r="C458" s="159"/>
      <c r="D458" s="160"/>
      <c r="E458" s="161"/>
      <c r="F458" s="306"/>
      <c r="G458" s="289"/>
    </row>
    <row r="459" spans="1:7" s="50" customFormat="1" ht="15" customHeight="1">
      <c r="A459" s="66" t="str">
        <f>$A$1</f>
        <v>Part C - Section 8 - Tie-in chambers: Node NA103, NB12</v>
      </c>
      <c r="B459" s="59"/>
      <c r="C459" s="60"/>
      <c r="D459" s="135"/>
      <c r="E459" s="136"/>
      <c r="F459" s="170"/>
      <c r="G459" s="171"/>
    </row>
    <row r="460" spans="1:7" s="50" customFormat="1" ht="15" customHeight="1">
      <c r="A460" s="61"/>
      <c r="B460" s="62"/>
      <c r="C460" s="63"/>
      <c r="D460" s="139"/>
      <c r="E460" s="140"/>
      <c r="F460" s="172"/>
      <c r="G460" s="173" t="s">
        <v>2413</v>
      </c>
    </row>
    <row r="461" spans="1:7" s="50" customFormat="1" ht="15" customHeight="1">
      <c r="A461" s="67" t="s">
        <v>7</v>
      </c>
      <c r="B461" s="67" t="s">
        <v>8</v>
      </c>
      <c r="C461" s="68" t="s">
        <v>9</v>
      </c>
      <c r="D461" s="143" t="s">
        <v>10</v>
      </c>
      <c r="E461" s="143" t="s">
        <v>11</v>
      </c>
      <c r="F461" s="144" t="s">
        <v>248</v>
      </c>
      <c r="G461" s="144" t="s">
        <v>12</v>
      </c>
    </row>
    <row r="462" spans="1:7" s="50" customFormat="1" ht="15" customHeight="1">
      <c r="A462" s="69" t="s">
        <v>2055</v>
      </c>
      <c r="B462" s="69" t="s">
        <v>13</v>
      </c>
      <c r="C462" s="70"/>
      <c r="D462" s="145"/>
      <c r="E462" s="145"/>
      <c r="F462" s="146"/>
      <c r="G462" s="146"/>
    </row>
    <row r="463" spans="1:7" ht="15" customHeight="1">
      <c r="A463" s="55"/>
      <c r="B463" s="55"/>
      <c r="C463" s="56"/>
      <c r="D463" s="149"/>
      <c r="E463" s="150"/>
      <c r="F463" s="280"/>
      <c r="G463" s="280"/>
    </row>
    <row r="464" spans="1:7" s="50" customFormat="1" ht="15" customHeight="1">
      <c r="A464" s="55" t="s">
        <v>996</v>
      </c>
      <c r="B464" s="54">
        <v>4</v>
      </c>
      <c r="C464" s="53" t="s">
        <v>995</v>
      </c>
      <c r="D464" s="147"/>
      <c r="E464" s="148"/>
      <c r="F464" s="305"/>
      <c r="G464" s="305"/>
    </row>
    <row r="465" spans="1:7" s="50" customFormat="1" ht="15" customHeight="1">
      <c r="A465" s="55"/>
      <c r="B465" s="54"/>
      <c r="C465" s="53"/>
      <c r="D465" s="147"/>
      <c r="E465" s="148"/>
      <c r="F465" s="305"/>
      <c r="G465" s="305"/>
    </row>
    <row r="466" spans="1:7" s="50" customFormat="1" ht="15" customHeight="1">
      <c r="A466" s="55"/>
      <c r="B466" s="54"/>
      <c r="C466" s="53" t="s">
        <v>1325</v>
      </c>
      <c r="D466" s="147"/>
      <c r="E466" s="148"/>
      <c r="F466" s="305"/>
      <c r="G466" s="305"/>
    </row>
    <row r="467" spans="1:7" s="50" customFormat="1" ht="15" customHeight="1">
      <c r="A467" s="55"/>
      <c r="B467" s="54"/>
      <c r="C467" s="53" t="s">
        <v>2786</v>
      </c>
      <c r="D467" s="147"/>
      <c r="E467" s="148"/>
      <c r="F467" s="305"/>
      <c r="G467" s="305"/>
    </row>
    <row r="468" spans="1:7" s="50" customFormat="1" ht="15" customHeight="1">
      <c r="A468" s="55"/>
      <c r="B468" s="54"/>
      <c r="C468" s="53"/>
      <c r="D468" s="147"/>
      <c r="E468" s="148"/>
      <c r="F468" s="305"/>
      <c r="G468" s="305"/>
    </row>
    <row r="469" spans="1:7" s="50" customFormat="1" ht="15" customHeight="1">
      <c r="A469" s="55" t="s">
        <v>253</v>
      </c>
      <c r="B469" s="54">
        <v>4.01</v>
      </c>
      <c r="C469" s="53" t="s">
        <v>655</v>
      </c>
      <c r="D469" s="147"/>
      <c r="E469" s="148"/>
      <c r="F469" s="305"/>
      <c r="G469" s="305"/>
    </row>
    <row r="470" spans="1:7" s="50" customFormat="1" ht="15" customHeight="1">
      <c r="A470" s="55"/>
      <c r="B470" s="54"/>
      <c r="C470" s="53"/>
      <c r="D470" s="147"/>
      <c r="E470" s="148"/>
      <c r="F470" s="305"/>
      <c r="G470" s="305"/>
    </row>
    <row r="471" spans="1:7" s="50" customFormat="1" ht="15" customHeight="1">
      <c r="A471" s="55"/>
      <c r="B471" s="54" t="s">
        <v>548</v>
      </c>
      <c r="C471" s="53" t="s">
        <v>2763</v>
      </c>
      <c r="D471" s="147"/>
      <c r="E471" s="148"/>
      <c r="F471" s="305"/>
      <c r="G471" s="305"/>
    </row>
    <row r="472" spans="1:7" s="50" customFormat="1" ht="15" customHeight="1">
      <c r="A472" s="55"/>
      <c r="B472" s="54"/>
      <c r="C472" s="53" t="s">
        <v>2129</v>
      </c>
      <c r="D472" s="147"/>
      <c r="E472" s="148"/>
      <c r="F472" s="305"/>
      <c r="G472" s="305"/>
    </row>
    <row r="473" spans="1:7" s="50" customFormat="1" ht="15" customHeight="1">
      <c r="A473" s="55"/>
      <c r="B473" s="54"/>
      <c r="C473" s="53"/>
      <c r="D473" s="147"/>
      <c r="E473" s="148"/>
      <c r="F473" s="305"/>
      <c r="G473" s="305"/>
    </row>
    <row r="474" spans="1:7" ht="15" customHeight="1">
      <c r="A474" s="55"/>
      <c r="B474" s="55" t="s">
        <v>679</v>
      </c>
      <c r="C474" s="56" t="s">
        <v>997</v>
      </c>
      <c r="D474" s="149" t="s">
        <v>793</v>
      </c>
      <c r="E474" s="150">
        <v>5</v>
      </c>
      <c r="F474" s="280"/>
      <c r="G474" s="280"/>
    </row>
    <row r="475" spans="1:7" ht="15" customHeight="1">
      <c r="A475" s="55"/>
      <c r="B475" s="55"/>
      <c r="C475" s="56"/>
      <c r="D475" s="149"/>
      <c r="E475" s="150"/>
      <c r="F475" s="305"/>
      <c r="G475" s="305"/>
    </row>
    <row r="476" spans="1:7" s="50" customFormat="1" ht="15" customHeight="1">
      <c r="A476" s="55" t="s">
        <v>998</v>
      </c>
      <c r="B476" s="54">
        <v>4.0199999999999996</v>
      </c>
      <c r="C476" s="53" t="s">
        <v>2868</v>
      </c>
      <c r="D476" s="147"/>
      <c r="E476" s="148"/>
      <c r="F476" s="305"/>
      <c r="G476" s="280"/>
    </row>
    <row r="477" spans="1:7" s="50" customFormat="1" ht="15" customHeight="1">
      <c r="A477" s="55"/>
      <c r="B477" s="54"/>
      <c r="C477" s="53" t="s">
        <v>2869</v>
      </c>
      <c r="D477" s="147"/>
      <c r="E477" s="148"/>
      <c r="F477" s="305"/>
      <c r="G477" s="280"/>
    </row>
    <row r="478" spans="1:7" s="50" customFormat="1" ht="15" customHeight="1">
      <c r="A478" s="55"/>
      <c r="B478" s="54"/>
      <c r="C478" s="53"/>
      <c r="D478" s="147"/>
      <c r="E478" s="148"/>
      <c r="F478" s="305"/>
      <c r="G478" s="305"/>
    </row>
    <row r="479" spans="1:7" ht="15" customHeight="1">
      <c r="A479" s="55"/>
      <c r="B479" s="55" t="s">
        <v>554</v>
      </c>
      <c r="C479" s="56" t="s">
        <v>999</v>
      </c>
      <c r="D479" s="149" t="s">
        <v>243</v>
      </c>
      <c r="E479" s="150">
        <v>10</v>
      </c>
      <c r="F479" s="280"/>
      <c r="G479" s="280"/>
    </row>
    <row r="480" spans="1:7" ht="15" customHeight="1">
      <c r="A480" s="55"/>
      <c r="B480" s="55"/>
      <c r="C480" s="56"/>
      <c r="D480" s="149"/>
      <c r="E480" s="150"/>
      <c r="F480" s="280"/>
      <c r="G480" s="280"/>
    </row>
    <row r="481" spans="1:7" s="50" customFormat="1" ht="15" customHeight="1">
      <c r="A481" s="55" t="s">
        <v>1000</v>
      </c>
      <c r="B481" s="54">
        <v>4.03</v>
      </c>
      <c r="C481" s="53" t="s">
        <v>1001</v>
      </c>
      <c r="D481" s="147"/>
      <c r="E481" s="148"/>
      <c r="F481" s="305"/>
      <c r="G481" s="305"/>
    </row>
    <row r="482" spans="1:7" s="50" customFormat="1" ht="15" customHeight="1">
      <c r="A482" s="55"/>
      <c r="B482" s="54"/>
      <c r="C482" s="53"/>
      <c r="D482" s="147"/>
      <c r="E482" s="148"/>
      <c r="F482" s="305"/>
      <c r="G482" s="305"/>
    </row>
    <row r="483" spans="1:7" ht="15" customHeight="1">
      <c r="A483" s="55"/>
      <c r="B483" s="55" t="s">
        <v>558</v>
      </c>
      <c r="C483" s="56" t="s">
        <v>1002</v>
      </c>
      <c r="D483" s="149" t="s">
        <v>793</v>
      </c>
      <c r="E483" s="150">
        <v>3</v>
      </c>
      <c r="F483" s="280"/>
      <c r="G483" s="280"/>
    </row>
    <row r="484" spans="1:7" ht="15" customHeight="1">
      <c r="A484" s="55"/>
      <c r="B484" s="55"/>
      <c r="C484" s="56"/>
      <c r="D484" s="149"/>
      <c r="E484" s="150"/>
      <c r="F484" s="280"/>
      <c r="G484" s="280"/>
    </row>
    <row r="485" spans="1:7" ht="15" customHeight="1">
      <c r="A485" s="55"/>
      <c r="B485" s="55"/>
      <c r="C485" s="56"/>
      <c r="D485" s="149"/>
      <c r="E485" s="150"/>
      <c r="F485" s="280"/>
      <c r="G485" s="280"/>
    </row>
    <row r="486" spans="1:7" ht="15" customHeight="1">
      <c r="A486" s="55"/>
      <c r="B486" s="55"/>
      <c r="C486" s="56"/>
      <c r="D486" s="149"/>
      <c r="E486" s="150"/>
      <c r="F486" s="280"/>
      <c r="G486" s="280"/>
    </row>
    <row r="487" spans="1:7" ht="15" customHeight="1">
      <c r="A487" s="55"/>
      <c r="B487" s="55"/>
      <c r="C487" s="56"/>
      <c r="D487" s="149"/>
      <c r="E487" s="150"/>
      <c r="F487" s="280"/>
      <c r="G487" s="280"/>
    </row>
    <row r="488" spans="1:7" ht="15" customHeight="1">
      <c r="A488" s="55"/>
      <c r="B488" s="55"/>
      <c r="C488" s="56"/>
      <c r="D488" s="149"/>
      <c r="E488" s="150"/>
      <c r="F488" s="280"/>
      <c r="G488" s="280"/>
    </row>
    <row r="489" spans="1:7" ht="15" customHeight="1">
      <c r="A489" s="55"/>
      <c r="B489" s="55"/>
      <c r="C489" s="56"/>
      <c r="D489" s="149"/>
      <c r="E489" s="150"/>
      <c r="F489" s="280"/>
      <c r="G489" s="280"/>
    </row>
    <row r="490" spans="1:7" ht="15" customHeight="1">
      <c r="A490" s="55"/>
      <c r="B490" s="55"/>
      <c r="C490" s="56"/>
      <c r="D490" s="149"/>
      <c r="E490" s="150"/>
      <c r="F490" s="280"/>
      <c r="G490" s="280"/>
    </row>
    <row r="491" spans="1:7" ht="15" customHeight="1">
      <c r="A491" s="55"/>
      <c r="B491" s="55"/>
      <c r="C491" s="56"/>
      <c r="D491" s="149"/>
      <c r="E491" s="150"/>
      <c r="F491" s="280"/>
      <c r="G491" s="280"/>
    </row>
    <row r="492" spans="1:7" ht="15" customHeight="1">
      <c r="A492" s="55"/>
      <c r="B492" s="55"/>
      <c r="C492" s="56"/>
      <c r="D492" s="149"/>
      <c r="E492" s="150"/>
      <c r="F492" s="280"/>
      <c r="G492" s="280"/>
    </row>
    <row r="493" spans="1:7" ht="15" customHeight="1">
      <c r="A493" s="55"/>
      <c r="B493" s="55"/>
      <c r="C493" s="56"/>
      <c r="D493" s="149"/>
      <c r="E493" s="150"/>
      <c r="F493" s="280"/>
      <c r="G493" s="280"/>
    </row>
    <row r="494" spans="1:7" ht="15" customHeight="1">
      <c r="A494" s="55"/>
      <c r="B494" s="55"/>
      <c r="C494" s="56"/>
      <c r="D494" s="149"/>
      <c r="E494" s="150"/>
      <c r="F494" s="280"/>
      <c r="G494" s="280"/>
    </row>
    <row r="495" spans="1:7" ht="15" customHeight="1">
      <c r="A495" s="55"/>
      <c r="B495" s="55"/>
      <c r="C495" s="56"/>
      <c r="D495" s="149"/>
      <c r="E495" s="150"/>
      <c r="F495" s="280"/>
      <c r="G495" s="280"/>
    </row>
    <row r="496" spans="1:7" ht="15" customHeight="1">
      <c r="A496" s="55"/>
      <c r="B496" s="55"/>
      <c r="C496" s="56"/>
      <c r="D496" s="149"/>
      <c r="E496" s="150"/>
      <c r="F496" s="280"/>
      <c r="G496" s="280"/>
    </row>
    <row r="497" spans="1:7" ht="15" customHeight="1">
      <c r="A497" s="55"/>
      <c r="B497" s="55"/>
      <c r="C497" s="56"/>
      <c r="D497" s="149"/>
      <c r="E497" s="150"/>
      <c r="F497" s="280"/>
      <c r="G497" s="280"/>
    </row>
    <row r="498" spans="1:7" ht="15" customHeight="1">
      <c r="A498" s="55"/>
      <c r="B498" s="55"/>
      <c r="C498" s="56"/>
      <c r="D498" s="149"/>
      <c r="E498" s="150"/>
      <c r="F498" s="280"/>
      <c r="G498" s="280"/>
    </row>
    <row r="499" spans="1:7" ht="15" customHeight="1">
      <c r="A499" s="55"/>
      <c r="B499" s="55"/>
      <c r="C499" s="56"/>
      <c r="D499" s="149"/>
      <c r="E499" s="150"/>
      <c r="F499" s="280"/>
      <c r="G499" s="280"/>
    </row>
    <row r="500" spans="1:7" ht="15" customHeight="1">
      <c r="A500" s="55"/>
      <c r="B500" s="55"/>
      <c r="C500" s="56"/>
      <c r="D500" s="149"/>
      <c r="E500" s="150"/>
      <c r="F500" s="280"/>
      <c r="G500" s="280"/>
    </row>
    <row r="501" spans="1:7" ht="15" customHeight="1">
      <c r="A501" s="55"/>
      <c r="B501" s="55"/>
      <c r="C501" s="56"/>
      <c r="D501" s="149"/>
      <c r="E501" s="150"/>
      <c r="F501" s="280"/>
      <c r="G501" s="280"/>
    </row>
    <row r="502" spans="1:7" ht="15" customHeight="1">
      <c r="A502" s="55"/>
      <c r="B502" s="55"/>
      <c r="C502" s="56"/>
      <c r="D502" s="149"/>
      <c r="E502" s="150"/>
      <c r="F502" s="280"/>
      <c r="G502" s="280"/>
    </row>
    <row r="503" spans="1:7" ht="15" customHeight="1">
      <c r="A503" s="55"/>
      <c r="B503" s="55"/>
      <c r="C503" s="56"/>
      <c r="D503" s="149"/>
      <c r="E503" s="150"/>
      <c r="F503" s="280"/>
      <c r="G503" s="280"/>
    </row>
    <row r="504" spans="1:7" ht="15" customHeight="1">
      <c r="A504" s="55"/>
      <c r="B504" s="55"/>
      <c r="C504" s="56"/>
      <c r="D504" s="149"/>
      <c r="E504" s="150"/>
      <c r="F504" s="280"/>
      <c r="G504" s="280"/>
    </row>
    <row r="505" spans="1:7" ht="15" customHeight="1">
      <c r="A505" s="55"/>
      <c r="B505" s="55"/>
      <c r="C505" s="56"/>
      <c r="D505" s="149"/>
      <c r="E505" s="150"/>
      <c r="F505" s="280"/>
      <c r="G505" s="280"/>
    </row>
    <row r="506" spans="1:7" ht="15" customHeight="1">
      <c r="A506" s="55"/>
      <c r="B506" s="55"/>
      <c r="C506" s="56"/>
      <c r="D506" s="149"/>
      <c r="E506" s="150"/>
      <c r="F506" s="280"/>
      <c r="G506" s="280"/>
    </row>
    <row r="507" spans="1:7" ht="15" customHeight="1">
      <c r="A507" s="55"/>
      <c r="B507" s="55"/>
      <c r="C507" s="56"/>
      <c r="D507" s="149"/>
      <c r="E507" s="150"/>
      <c r="F507" s="280"/>
      <c r="G507" s="280"/>
    </row>
    <row r="508" spans="1:7" ht="15" customHeight="1">
      <c r="A508" s="55"/>
      <c r="B508" s="55"/>
      <c r="C508" s="56"/>
      <c r="D508" s="149"/>
      <c r="E508" s="150"/>
      <c r="F508" s="280"/>
      <c r="G508" s="280"/>
    </row>
    <row r="509" spans="1:7" ht="15" customHeight="1">
      <c r="A509" s="55"/>
      <c r="B509" s="55"/>
      <c r="C509" s="56"/>
      <c r="D509" s="149"/>
      <c r="E509" s="150"/>
      <c r="F509" s="280"/>
      <c r="G509" s="280"/>
    </row>
    <row r="510" spans="1:7" ht="15" customHeight="1">
      <c r="A510" s="55"/>
      <c r="B510" s="55"/>
      <c r="C510" s="56"/>
      <c r="D510" s="149"/>
      <c r="E510" s="150"/>
      <c r="F510" s="280"/>
      <c r="G510" s="280"/>
    </row>
    <row r="511" spans="1:7" ht="15" customHeight="1">
      <c r="A511" s="55"/>
      <c r="B511" s="55"/>
      <c r="C511" s="56"/>
      <c r="D511" s="149"/>
      <c r="E511" s="150"/>
      <c r="F511" s="280"/>
      <c r="G511" s="280"/>
    </row>
    <row r="512" spans="1:7" ht="15" customHeight="1">
      <c r="A512" s="55"/>
      <c r="B512" s="55"/>
      <c r="C512" s="56"/>
      <c r="D512" s="149"/>
      <c r="E512" s="150"/>
      <c r="F512" s="280"/>
      <c r="G512" s="280"/>
    </row>
    <row r="513" spans="1:7" ht="15" customHeight="1">
      <c r="A513" s="55"/>
      <c r="B513" s="55"/>
      <c r="C513" s="56"/>
      <c r="D513" s="149"/>
      <c r="E513" s="150"/>
      <c r="F513" s="280"/>
      <c r="G513" s="280"/>
    </row>
    <row r="514" spans="1:7" ht="15" customHeight="1">
      <c r="A514" s="55"/>
      <c r="B514" s="55"/>
      <c r="C514" s="56"/>
      <c r="D514" s="149"/>
      <c r="E514" s="150"/>
      <c r="F514" s="280"/>
      <c r="G514" s="280"/>
    </row>
    <row r="515" spans="1:7" ht="15" customHeight="1">
      <c r="A515" s="55"/>
      <c r="B515" s="55"/>
      <c r="C515" s="56"/>
      <c r="D515" s="149"/>
      <c r="E515" s="150"/>
      <c r="F515" s="280"/>
      <c r="G515" s="280"/>
    </row>
    <row r="516" spans="1:7" ht="15" customHeight="1">
      <c r="A516" s="55"/>
      <c r="B516" s="55"/>
      <c r="C516" s="56"/>
      <c r="D516" s="149"/>
      <c r="E516" s="150"/>
      <c r="F516" s="280"/>
      <c r="G516" s="280"/>
    </row>
    <row r="517" spans="1:7" ht="15" customHeight="1">
      <c r="A517" s="55"/>
      <c r="B517" s="55"/>
      <c r="C517" s="56"/>
      <c r="D517" s="149"/>
      <c r="E517" s="150"/>
      <c r="F517" s="280"/>
      <c r="G517" s="280"/>
    </row>
    <row r="518" spans="1:7" ht="15" customHeight="1">
      <c r="A518" s="55"/>
      <c r="B518" s="55"/>
      <c r="C518" s="56"/>
      <c r="D518" s="149"/>
      <c r="E518" s="150"/>
      <c r="F518" s="280"/>
      <c r="G518" s="280"/>
    </row>
    <row r="519" spans="1:7" ht="15" customHeight="1">
      <c r="A519" s="55"/>
      <c r="B519" s="55"/>
      <c r="C519" s="56"/>
      <c r="D519" s="149"/>
      <c r="E519" s="150"/>
      <c r="F519" s="280"/>
      <c r="G519" s="280"/>
    </row>
    <row r="520" spans="1:7" ht="15" customHeight="1">
      <c r="A520" s="55"/>
      <c r="B520" s="55"/>
      <c r="C520" s="56"/>
      <c r="D520" s="149"/>
      <c r="E520" s="150"/>
      <c r="F520" s="280"/>
      <c r="G520" s="280"/>
    </row>
    <row r="521" spans="1:7" ht="15" customHeight="1">
      <c r="A521" s="55"/>
      <c r="B521" s="55"/>
      <c r="C521" s="56"/>
      <c r="D521" s="149"/>
      <c r="E521" s="150"/>
      <c r="F521" s="280"/>
      <c r="G521" s="280"/>
    </row>
    <row r="522" spans="1:7" ht="15" customHeight="1">
      <c r="A522" s="55"/>
      <c r="B522" s="55"/>
      <c r="C522" s="56"/>
      <c r="D522" s="149"/>
      <c r="E522" s="150"/>
      <c r="F522" s="280"/>
      <c r="G522" s="280"/>
    </row>
    <row r="523" spans="1:7" ht="15" customHeight="1">
      <c r="A523" s="55"/>
      <c r="B523" s="55"/>
      <c r="C523" s="56"/>
      <c r="D523" s="149"/>
      <c r="E523" s="150"/>
      <c r="F523" s="280"/>
      <c r="G523" s="280"/>
    </row>
    <row r="524" spans="1:7" s="162" customFormat="1" ht="25.05" customHeight="1">
      <c r="A524" s="157"/>
      <c r="B524" s="90" t="s">
        <v>3283</v>
      </c>
      <c r="C524" s="159"/>
      <c r="D524" s="160"/>
      <c r="E524" s="161"/>
      <c r="F524" s="306"/>
      <c r="G524" s="289"/>
    </row>
    <row r="525" spans="1:7" s="50" customFormat="1" ht="15" customHeight="1">
      <c r="A525" s="66" t="str">
        <f>$A$1</f>
        <v>Part C - Section 8 - Tie-in chambers: Node NA103, NB12</v>
      </c>
      <c r="B525" s="59"/>
      <c r="C525" s="60"/>
      <c r="D525" s="135"/>
      <c r="E525" s="136"/>
      <c r="F525" s="170"/>
      <c r="G525" s="171"/>
    </row>
    <row r="526" spans="1:7" s="50" customFormat="1" ht="15" customHeight="1">
      <c r="A526" s="61"/>
      <c r="B526" s="62"/>
      <c r="C526" s="63"/>
      <c r="D526" s="139"/>
      <c r="E526" s="140"/>
      <c r="F526" s="371" t="s">
        <v>2411</v>
      </c>
      <c r="G526" s="372"/>
    </row>
    <row r="527" spans="1:7" s="50" customFormat="1" ht="15" customHeight="1">
      <c r="A527" s="67" t="s">
        <v>7</v>
      </c>
      <c r="B527" s="67" t="s">
        <v>8</v>
      </c>
      <c r="C527" s="68" t="s">
        <v>9</v>
      </c>
      <c r="D527" s="143" t="s">
        <v>10</v>
      </c>
      <c r="E527" s="143" t="s">
        <v>11</v>
      </c>
      <c r="F527" s="144" t="s">
        <v>248</v>
      </c>
      <c r="G527" s="144" t="s">
        <v>12</v>
      </c>
    </row>
    <row r="528" spans="1:7" s="50" customFormat="1" ht="15" customHeight="1">
      <c r="A528" s="69" t="s">
        <v>2055</v>
      </c>
      <c r="B528" s="69" t="s">
        <v>13</v>
      </c>
      <c r="C528" s="70"/>
      <c r="D528" s="145"/>
      <c r="E528" s="145"/>
      <c r="F528" s="146"/>
      <c r="G528" s="146"/>
    </row>
    <row r="529" spans="1:7" ht="15" customHeight="1">
      <c r="A529" s="55"/>
      <c r="B529" s="55"/>
      <c r="C529" s="56"/>
      <c r="D529" s="149"/>
      <c r="E529" s="150"/>
      <c r="F529" s="280"/>
      <c r="G529" s="280"/>
    </row>
    <row r="530" spans="1:7" s="50" customFormat="1" ht="15" customHeight="1">
      <c r="A530" s="55" t="s">
        <v>725</v>
      </c>
      <c r="B530" s="54" t="s">
        <v>1326</v>
      </c>
      <c r="C530" s="53" t="s">
        <v>724</v>
      </c>
      <c r="D530" s="147"/>
      <c r="E530" s="148"/>
      <c r="F530" s="305"/>
      <c r="G530" s="305"/>
    </row>
    <row r="531" spans="1:7" s="50" customFormat="1" ht="15" customHeight="1">
      <c r="A531" s="55" t="s">
        <v>727</v>
      </c>
      <c r="B531" s="54"/>
      <c r="C531" s="53"/>
      <c r="D531" s="147"/>
      <c r="E531" s="148"/>
      <c r="F531" s="305"/>
      <c r="G531" s="305"/>
    </row>
    <row r="532" spans="1:7" s="50" customFormat="1" ht="15" customHeight="1">
      <c r="A532" s="55"/>
      <c r="B532" s="54"/>
      <c r="C532" s="53" t="s">
        <v>728</v>
      </c>
      <c r="D532" s="147"/>
      <c r="E532" s="148"/>
      <c r="F532" s="305"/>
      <c r="G532" s="305"/>
    </row>
    <row r="533" spans="1:7" s="50" customFormat="1" ht="15" customHeight="1">
      <c r="A533" s="55"/>
      <c r="B533" s="54"/>
      <c r="C533" s="53"/>
      <c r="D533" s="147"/>
      <c r="E533" s="148"/>
      <c r="F533" s="305"/>
      <c r="G533" s="305"/>
    </row>
    <row r="534" spans="1:7" s="50" customFormat="1" ht="15" customHeight="1">
      <c r="A534" s="55" t="s">
        <v>729</v>
      </c>
      <c r="B534" s="54" t="s">
        <v>708</v>
      </c>
      <c r="C534" s="53" t="s">
        <v>731</v>
      </c>
      <c r="D534" s="147"/>
      <c r="E534" s="148"/>
      <c r="F534" s="305"/>
      <c r="G534" s="305"/>
    </row>
    <row r="535" spans="1:7" s="50" customFormat="1" ht="15" customHeight="1">
      <c r="A535" s="55"/>
      <c r="B535" s="54"/>
      <c r="C535" s="53"/>
      <c r="D535" s="147"/>
      <c r="E535" s="148"/>
      <c r="F535" s="305"/>
      <c r="G535" s="305"/>
    </row>
    <row r="536" spans="1:7" s="50" customFormat="1" ht="15" customHeight="1">
      <c r="A536" s="55"/>
      <c r="B536" s="55" t="s">
        <v>709</v>
      </c>
      <c r="C536" s="56" t="s">
        <v>733</v>
      </c>
      <c r="D536" s="147"/>
      <c r="E536" s="148"/>
      <c r="F536" s="305"/>
      <c r="G536" s="305"/>
    </row>
    <row r="537" spans="1:7" s="50" customFormat="1" ht="15" customHeight="1">
      <c r="A537" s="55"/>
      <c r="B537" s="54"/>
      <c r="C537" s="53"/>
      <c r="D537" s="147"/>
      <c r="E537" s="148"/>
      <c r="F537" s="305"/>
      <c r="G537" s="305"/>
    </row>
    <row r="538" spans="1:7" ht="15" customHeight="1">
      <c r="A538" s="55"/>
      <c r="B538" s="55" t="s">
        <v>711</v>
      </c>
      <c r="C538" s="56" t="s">
        <v>735</v>
      </c>
      <c r="D538" s="149" t="s">
        <v>276</v>
      </c>
      <c r="E538" s="150">
        <v>16</v>
      </c>
      <c r="F538" s="280"/>
      <c r="G538" s="280"/>
    </row>
    <row r="539" spans="1:7" ht="15" customHeight="1">
      <c r="A539" s="55"/>
      <c r="B539" s="55"/>
      <c r="C539" s="56"/>
      <c r="D539" s="149"/>
      <c r="E539" s="150"/>
      <c r="F539" s="280"/>
      <c r="G539" s="280"/>
    </row>
    <row r="540" spans="1:7" ht="15" customHeight="1">
      <c r="A540" s="55"/>
      <c r="B540" s="55" t="s">
        <v>713</v>
      </c>
      <c r="C540" s="56" t="s">
        <v>737</v>
      </c>
      <c r="D540" s="149" t="s">
        <v>276</v>
      </c>
      <c r="E540" s="150">
        <v>9</v>
      </c>
      <c r="F540" s="280"/>
      <c r="G540" s="280"/>
    </row>
    <row r="541" spans="1:7" ht="15" customHeight="1">
      <c r="A541" s="55"/>
      <c r="B541" s="55"/>
      <c r="C541" s="56"/>
      <c r="D541" s="149"/>
      <c r="E541" s="150"/>
      <c r="F541" s="280"/>
      <c r="G541" s="280"/>
    </row>
    <row r="542" spans="1:7" ht="15" customHeight="1">
      <c r="A542" s="55"/>
      <c r="B542" s="55" t="s">
        <v>715</v>
      </c>
      <c r="C542" s="56" t="s">
        <v>739</v>
      </c>
      <c r="D542" s="149" t="s">
        <v>276</v>
      </c>
      <c r="E542" s="150">
        <v>375</v>
      </c>
      <c r="F542" s="280"/>
      <c r="G542" s="280"/>
    </row>
    <row r="543" spans="1:7" ht="15" customHeight="1">
      <c r="A543" s="55"/>
      <c r="B543" s="55"/>
      <c r="C543" s="56"/>
      <c r="D543" s="149"/>
      <c r="E543" s="150"/>
      <c r="F543" s="280"/>
      <c r="G543" s="280"/>
    </row>
    <row r="544" spans="1:7" ht="15" customHeight="1">
      <c r="A544" s="55"/>
      <c r="B544" s="55" t="s">
        <v>717</v>
      </c>
      <c r="C544" s="56" t="s">
        <v>741</v>
      </c>
      <c r="D544" s="149" t="s">
        <v>276</v>
      </c>
      <c r="E544" s="150">
        <v>4</v>
      </c>
      <c r="F544" s="280"/>
      <c r="G544" s="280"/>
    </row>
    <row r="545" spans="1:7" ht="15" customHeight="1">
      <c r="A545" s="55"/>
      <c r="B545" s="55"/>
      <c r="C545" s="56"/>
      <c r="D545" s="149"/>
      <c r="E545" s="150"/>
      <c r="F545" s="280"/>
      <c r="G545" s="280"/>
    </row>
    <row r="546" spans="1:7" ht="15" customHeight="1">
      <c r="A546" s="55"/>
      <c r="B546" s="55" t="s">
        <v>719</v>
      </c>
      <c r="C546" s="56" t="s">
        <v>1103</v>
      </c>
      <c r="D546" s="149" t="s">
        <v>276</v>
      </c>
      <c r="E546" s="150">
        <v>32</v>
      </c>
      <c r="F546" s="280"/>
      <c r="G546" s="280"/>
    </row>
    <row r="547" spans="1:7" ht="15" customHeight="1">
      <c r="A547" s="55"/>
      <c r="B547" s="55"/>
      <c r="C547" s="56"/>
      <c r="D547" s="149"/>
      <c r="E547" s="150"/>
      <c r="F547" s="280"/>
      <c r="G547" s="280"/>
    </row>
    <row r="548" spans="1:7" s="50" customFormat="1" ht="15" customHeight="1">
      <c r="A548" s="55"/>
      <c r="B548" s="55" t="s">
        <v>1003</v>
      </c>
      <c r="C548" s="56" t="s">
        <v>743</v>
      </c>
      <c r="D548" s="147"/>
      <c r="E548" s="148"/>
      <c r="F548" s="305"/>
      <c r="G548" s="305"/>
    </row>
    <row r="549" spans="1:7" s="50" customFormat="1" ht="15" customHeight="1">
      <c r="A549" s="55"/>
      <c r="B549" s="54"/>
      <c r="C549" s="53"/>
      <c r="D549" s="147"/>
      <c r="E549" s="148"/>
      <c r="F549" s="305"/>
      <c r="G549" s="305"/>
    </row>
    <row r="550" spans="1:7" ht="15" customHeight="1">
      <c r="A550" s="55"/>
      <c r="B550" s="55" t="s">
        <v>1004</v>
      </c>
      <c r="C550" s="56" t="s">
        <v>1072</v>
      </c>
      <c r="D550" s="149" t="s">
        <v>276</v>
      </c>
      <c r="E550" s="150">
        <v>80</v>
      </c>
      <c r="F550" s="280"/>
      <c r="G550" s="280"/>
    </row>
    <row r="551" spans="1:7" ht="15" customHeight="1">
      <c r="A551" s="55"/>
      <c r="B551" s="55"/>
      <c r="C551" s="56"/>
      <c r="D551" s="149"/>
      <c r="E551" s="150"/>
      <c r="F551" s="280"/>
      <c r="G551" s="280"/>
    </row>
    <row r="552" spans="1:7" s="50" customFormat="1" ht="15" customHeight="1">
      <c r="A552" s="55" t="s">
        <v>746</v>
      </c>
      <c r="B552" s="54" t="s">
        <v>721</v>
      </c>
      <c r="C552" s="53" t="s">
        <v>1005</v>
      </c>
      <c r="D552" s="147"/>
      <c r="E552" s="148"/>
      <c r="F552" s="305"/>
      <c r="G552" s="305"/>
    </row>
    <row r="553" spans="1:7" s="50" customFormat="1" ht="15" customHeight="1">
      <c r="A553" s="55"/>
      <c r="B553" s="54"/>
      <c r="C553" s="53"/>
      <c r="D553" s="147"/>
      <c r="E553" s="148"/>
      <c r="F553" s="305"/>
      <c r="G553" s="305"/>
    </row>
    <row r="554" spans="1:7" s="50" customFormat="1" ht="15" customHeight="1">
      <c r="A554" s="55"/>
      <c r="B554" s="55" t="s">
        <v>722</v>
      </c>
      <c r="C554" s="56" t="s">
        <v>750</v>
      </c>
      <c r="D554" s="147"/>
      <c r="E554" s="148"/>
      <c r="F554" s="305"/>
      <c r="G554" s="305"/>
    </row>
    <row r="555" spans="1:7" s="50" customFormat="1" ht="15" customHeight="1">
      <c r="A555" s="55"/>
      <c r="B555" s="54"/>
      <c r="C555" s="53"/>
      <c r="D555" s="147"/>
      <c r="E555" s="148"/>
      <c r="F555" s="305"/>
      <c r="G555" s="305"/>
    </row>
    <row r="556" spans="1:7" ht="15" customHeight="1">
      <c r="A556" s="55"/>
      <c r="B556" s="55" t="s">
        <v>1006</v>
      </c>
      <c r="C556" s="56" t="s">
        <v>1104</v>
      </c>
      <c r="D556" s="149" t="s">
        <v>243</v>
      </c>
      <c r="E556" s="150">
        <v>105</v>
      </c>
      <c r="F556" s="280"/>
      <c r="G556" s="280"/>
    </row>
    <row r="557" spans="1:7" ht="15" customHeight="1">
      <c r="A557" s="55"/>
      <c r="B557" s="55"/>
      <c r="C557" s="56"/>
      <c r="D557" s="149"/>
      <c r="E557" s="150"/>
      <c r="F557" s="280"/>
      <c r="G557" s="280"/>
    </row>
    <row r="558" spans="1:7" ht="15" customHeight="1">
      <c r="A558" s="55"/>
      <c r="B558" s="55" t="s">
        <v>1007</v>
      </c>
      <c r="C558" s="56" t="s">
        <v>1008</v>
      </c>
      <c r="D558" s="149" t="s">
        <v>243</v>
      </c>
      <c r="E558" s="150">
        <v>10</v>
      </c>
      <c r="F558" s="280"/>
      <c r="G558" s="280"/>
    </row>
    <row r="559" spans="1:7" ht="15" customHeight="1">
      <c r="A559" s="55"/>
      <c r="B559" s="55"/>
      <c r="C559" s="56"/>
      <c r="D559" s="149"/>
      <c r="E559" s="150"/>
      <c r="F559" s="280"/>
      <c r="G559" s="280"/>
    </row>
    <row r="560" spans="1:7" s="50" customFormat="1" ht="15" customHeight="1">
      <c r="A560" s="55" t="s">
        <v>752</v>
      </c>
      <c r="B560" s="54" t="s">
        <v>1009</v>
      </c>
      <c r="C560" s="53" t="s">
        <v>754</v>
      </c>
      <c r="D560" s="147"/>
      <c r="E560" s="148"/>
      <c r="F560" s="305"/>
      <c r="G560" s="305"/>
    </row>
    <row r="561" spans="1:7" s="50" customFormat="1" ht="15" customHeight="1">
      <c r="A561" s="55"/>
      <c r="B561" s="54"/>
      <c r="C561" s="53"/>
      <c r="D561" s="147"/>
      <c r="E561" s="148"/>
      <c r="F561" s="305"/>
      <c r="G561" s="305"/>
    </row>
    <row r="562" spans="1:7" s="50" customFormat="1" ht="15" customHeight="1">
      <c r="A562" s="55"/>
      <c r="B562" s="55" t="s">
        <v>1010</v>
      </c>
      <c r="C562" s="56" t="s">
        <v>756</v>
      </c>
      <c r="D562" s="147"/>
      <c r="E562" s="148"/>
      <c r="F562" s="305"/>
      <c r="G562" s="305"/>
    </row>
    <row r="563" spans="1:7" s="50" customFormat="1" ht="15" customHeight="1">
      <c r="A563" s="55"/>
      <c r="B563" s="54"/>
      <c r="C563" s="53"/>
      <c r="D563" s="147"/>
      <c r="E563" s="148"/>
      <c r="F563" s="305"/>
      <c r="G563" s="305"/>
    </row>
    <row r="564" spans="1:7" ht="15" customHeight="1">
      <c r="A564" s="55"/>
      <c r="B564" s="55" t="s">
        <v>1011</v>
      </c>
      <c r="C564" s="56" t="s">
        <v>758</v>
      </c>
      <c r="D564" s="149" t="s">
        <v>256</v>
      </c>
      <c r="E564" s="150">
        <v>32</v>
      </c>
      <c r="F564" s="280"/>
      <c r="G564" s="280"/>
    </row>
    <row r="565" spans="1:7" ht="15" customHeight="1">
      <c r="A565" s="55"/>
      <c r="B565" s="55"/>
      <c r="C565" s="56"/>
      <c r="D565" s="149"/>
      <c r="E565" s="150"/>
      <c r="F565" s="280"/>
      <c r="G565" s="280"/>
    </row>
    <row r="566" spans="1:7" s="50" customFormat="1" ht="15" customHeight="1">
      <c r="A566" s="54"/>
      <c r="B566" s="55" t="s">
        <v>1012</v>
      </c>
      <c r="C566" s="56" t="s">
        <v>2490</v>
      </c>
      <c r="D566" s="147"/>
      <c r="E566" s="148"/>
      <c r="F566" s="280"/>
      <c r="G566" s="280"/>
    </row>
    <row r="567" spans="1:7" s="50" customFormat="1" ht="15" customHeight="1">
      <c r="A567" s="54"/>
      <c r="B567" s="55"/>
      <c r="C567" s="56" t="s">
        <v>2491</v>
      </c>
      <c r="D567" s="147"/>
      <c r="E567" s="148"/>
      <c r="F567" s="280"/>
      <c r="G567" s="280"/>
    </row>
    <row r="568" spans="1:7" s="50" customFormat="1" ht="15" customHeight="1">
      <c r="A568" s="54"/>
      <c r="B568" s="54"/>
      <c r="C568" s="53"/>
      <c r="D568" s="147"/>
      <c r="E568" s="148"/>
      <c r="F568" s="280"/>
      <c r="G568" s="280"/>
    </row>
    <row r="569" spans="1:7" ht="15" customHeight="1">
      <c r="A569" s="55"/>
      <c r="B569" s="55" t="s">
        <v>1013</v>
      </c>
      <c r="C569" s="56" t="s">
        <v>758</v>
      </c>
      <c r="D569" s="149" t="s">
        <v>256</v>
      </c>
      <c r="E569" s="150">
        <v>2</v>
      </c>
      <c r="F569" s="280"/>
      <c r="G569" s="280"/>
    </row>
    <row r="570" spans="1:7" ht="15" customHeight="1">
      <c r="A570" s="55"/>
      <c r="B570" s="55"/>
      <c r="C570" s="56"/>
      <c r="D570" s="149"/>
      <c r="E570" s="150"/>
      <c r="F570" s="280"/>
      <c r="G570" s="280"/>
    </row>
    <row r="571" spans="1:7" ht="15" customHeight="1">
      <c r="A571" s="55"/>
      <c r="B571" s="55" t="s">
        <v>1014</v>
      </c>
      <c r="C571" s="56" t="s">
        <v>763</v>
      </c>
      <c r="D571" s="149" t="s">
        <v>256</v>
      </c>
      <c r="E571" s="150">
        <v>7</v>
      </c>
      <c r="F571" s="280"/>
      <c r="G571" s="280"/>
    </row>
    <row r="572" spans="1:7" ht="15" customHeight="1">
      <c r="A572" s="55"/>
      <c r="B572" s="55"/>
      <c r="C572" s="56"/>
      <c r="D572" s="149"/>
      <c r="E572" s="150"/>
      <c r="F572" s="280"/>
      <c r="G572" s="280"/>
    </row>
    <row r="573" spans="1:7" ht="15" customHeight="1">
      <c r="A573" s="54"/>
      <c r="B573" s="54"/>
      <c r="C573" s="53" t="s">
        <v>764</v>
      </c>
      <c r="D573" s="147"/>
      <c r="E573" s="148"/>
      <c r="F573" s="305"/>
      <c r="G573" s="305"/>
    </row>
    <row r="574" spans="1:7" ht="15" customHeight="1">
      <c r="A574" s="54"/>
      <c r="B574" s="54"/>
      <c r="C574" s="53"/>
      <c r="D574" s="147"/>
      <c r="E574" s="148"/>
      <c r="F574" s="305"/>
      <c r="G574" s="305"/>
    </row>
    <row r="575" spans="1:7" ht="15" customHeight="1">
      <c r="A575" s="54"/>
      <c r="B575" s="54" t="s">
        <v>1015</v>
      </c>
      <c r="C575" s="53" t="s">
        <v>767</v>
      </c>
      <c r="D575" s="147"/>
      <c r="E575" s="148"/>
      <c r="F575" s="305"/>
      <c r="G575" s="305"/>
    </row>
    <row r="576" spans="1:7" ht="15" customHeight="1">
      <c r="A576" s="54"/>
      <c r="B576" s="54"/>
      <c r="C576" s="53"/>
      <c r="D576" s="147"/>
      <c r="E576" s="148"/>
      <c r="F576" s="305"/>
      <c r="G576" s="305"/>
    </row>
    <row r="577" spans="1:7" ht="15" customHeight="1">
      <c r="A577" s="55"/>
      <c r="B577" s="55" t="s">
        <v>1016</v>
      </c>
      <c r="C577" s="56" t="s">
        <v>918</v>
      </c>
      <c r="D577" s="149" t="s">
        <v>770</v>
      </c>
      <c r="E577" s="150">
        <v>24</v>
      </c>
      <c r="F577" s="280"/>
      <c r="G577" s="280"/>
    </row>
    <row r="578" spans="1:7" ht="15" customHeight="1">
      <c r="A578" s="55"/>
      <c r="B578" s="55"/>
      <c r="C578" s="56"/>
      <c r="D578" s="149"/>
      <c r="E578" s="150"/>
      <c r="F578" s="280"/>
      <c r="G578" s="280"/>
    </row>
    <row r="579" spans="1:7" ht="15" customHeight="1">
      <c r="A579" s="54"/>
      <c r="B579" s="54"/>
      <c r="C579" s="53" t="s">
        <v>776</v>
      </c>
      <c r="D579" s="147"/>
      <c r="E579" s="148"/>
      <c r="F579" s="305"/>
      <c r="G579" s="305"/>
    </row>
    <row r="580" spans="1:7" ht="15" customHeight="1">
      <c r="A580" s="54"/>
      <c r="B580" s="54"/>
      <c r="C580" s="53"/>
      <c r="D580" s="147"/>
      <c r="E580" s="148"/>
      <c r="F580" s="305"/>
      <c r="G580" s="305"/>
    </row>
    <row r="581" spans="1:7" ht="15" customHeight="1">
      <c r="A581" s="55" t="s">
        <v>777</v>
      </c>
      <c r="B581" s="54" t="s">
        <v>1017</v>
      </c>
      <c r="C581" s="53" t="s">
        <v>779</v>
      </c>
      <c r="D581" s="147"/>
      <c r="E581" s="148"/>
      <c r="F581" s="305"/>
      <c r="G581" s="305"/>
    </row>
    <row r="582" spans="1:7" ht="15" customHeight="1">
      <c r="A582" s="54"/>
      <c r="B582" s="54"/>
      <c r="C582" s="53"/>
      <c r="D582" s="147"/>
      <c r="E582" s="148"/>
      <c r="F582" s="305"/>
      <c r="G582" s="305"/>
    </row>
    <row r="583" spans="1:7" ht="15" customHeight="1">
      <c r="A583" s="55"/>
      <c r="B583" s="55" t="s">
        <v>1018</v>
      </c>
      <c r="C583" s="56" t="s">
        <v>781</v>
      </c>
      <c r="D583" s="149" t="s">
        <v>276</v>
      </c>
      <c r="E583" s="150">
        <v>170</v>
      </c>
      <c r="F583" s="280"/>
      <c r="G583" s="280"/>
    </row>
    <row r="584" spans="1:7" ht="15" customHeight="1">
      <c r="A584" s="55"/>
      <c r="B584" s="55"/>
      <c r="C584" s="56"/>
      <c r="D584" s="149"/>
      <c r="E584" s="150"/>
      <c r="F584" s="280"/>
      <c r="G584" s="280"/>
    </row>
    <row r="585" spans="1:7" ht="15" customHeight="1">
      <c r="A585" s="55"/>
      <c r="B585" s="55"/>
      <c r="C585" s="56"/>
      <c r="D585" s="149"/>
      <c r="E585" s="150"/>
      <c r="F585" s="280"/>
      <c r="G585" s="280"/>
    </row>
    <row r="586" spans="1:7" ht="15" customHeight="1">
      <c r="A586" s="55"/>
      <c r="B586" s="55"/>
      <c r="C586" s="56"/>
      <c r="D586" s="149"/>
      <c r="E586" s="150"/>
      <c r="F586" s="280"/>
      <c r="G586" s="280"/>
    </row>
    <row r="587" spans="1:7" ht="15" customHeight="1">
      <c r="A587" s="55"/>
      <c r="B587" s="55"/>
      <c r="C587" s="56"/>
      <c r="D587" s="149"/>
      <c r="E587" s="150"/>
      <c r="F587" s="280"/>
      <c r="G587" s="280"/>
    </row>
    <row r="588" spans="1:7" ht="15" customHeight="1">
      <c r="A588" s="55"/>
      <c r="B588" s="55"/>
      <c r="C588" s="56"/>
      <c r="D588" s="149"/>
      <c r="E588" s="150"/>
      <c r="F588" s="280"/>
      <c r="G588" s="280"/>
    </row>
    <row r="589" spans="1:7" s="50" customFormat="1" ht="15" customHeight="1">
      <c r="A589" s="54"/>
      <c r="B589" s="54"/>
      <c r="C589" s="53"/>
      <c r="D589" s="147"/>
      <c r="E589" s="148"/>
      <c r="F589" s="305"/>
      <c r="G589" s="305"/>
    </row>
    <row r="590" spans="1:7" s="163" customFormat="1" ht="25.05" customHeight="1">
      <c r="A590" s="157"/>
      <c r="B590" s="157" t="s">
        <v>2056</v>
      </c>
      <c r="C590" s="166"/>
      <c r="D590" s="167"/>
      <c r="E590" s="168"/>
      <c r="F590" s="307"/>
      <c r="G590" s="289"/>
    </row>
    <row r="591" spans="1:7" s="50" customFormat="1" ht="15" customHeight="1">
      <c r="A591" s="66" t="str">
        <f>$A$1</f>
        <v>Part C - Section 8 - Tie-in chambers: Node NA103, NB12</v>
      </c>
      <c r="B591" s="59"/>
      <c r="C591" s="60"/>
      <c r="D591" s="135"/>
      <c r="E591" s="136"/>
      <c r="F591" s="170"/>
      <c r="G591" s="171"/>
    </row>
    <row r="592" spans="1:7" s="50" customFormat="1" ht="15" customHeight="1">
      <c r="A592" s="61"/>
      <c r="B592" s="62"/>
      <c r="C592" s="63"/>
      <c r="D592" s="139"/>
      <c r="E592" s="140"/>
      <c r="F592" s="371" t="s">
        <v>2411</v>
      </c>
      <c r="G592" s="372"/>
    </row>
    <row r="593" spans="1:7" s="50" customFormat="1" ht="15" customHeight="1">
      <c r="A593" s="67" t="s">
        <v>7</v>
      </c>
      <c r="B593" s="67" t="s">
        <v>8</v>
      </c>
      <c r="C593" s="68" t="s">
        <v>9</v>
      </c>
      <c r="D593" s="143" t="s">
        <v>10</v>
      </c>
      <c r="E593" s="143" t="s">
        <v>11</v>
      </c>
      <c r="F593" s="144" t="s">
        <v>248</v>
      </c>
      <c r="G593" s="144" t="s">
        <v>12</v>
      </c>
    </row>
    <row r="594" spans="1:7" s="50" customFormat="1" ht="15" customHeight="1">
      <c r="A594" s="69" t="s">
        <v>2055</v>
      </c>
      <c r="B594" s="69" t="s">
        <v>13</v>
      </c>
      <c r="C594" s="70"/>
      <c r="D594" s="145"/>
      <c r="E594" s="145"/>
      <c r="F594" s="146"/>
      <c r="G594" s="146"/>
    </row>
    <row r="595" spans="1:7" s="163" customFormat="1" ht="25.05" customHeight="1">
      <c r="A595" s="157"/>
      <c r="B595" s="157" t="s">
        <v>2057</v>
      </c>
      <c r="C595" s="166"/>
      <c r="D595" s="167"/>
      <c r="E595" s="168"/>
      <c r="F595" s="307"/>
      <c r="G595" s="289"/>
    </row>
    <row r="596" spans="1:7" ht="15" customHeight="1">
      <c r="A596" s="55"/>
      <c r="B596" s="55"/>
      <c r="C596" s="56"/>
      <c r="D596" s="149"/>
      <c r="E596" s="150"/>
      <c r="F596" s="280"/>
      <c r="G596" s="280"/>
    </row>
    <row r="597" spans="1:7" s="50" customFormat="1" ht="15" customHeight="1">
      <c r="A597" s="55" t="s">
        <v>782</v>
      </c>
      <c r="B597" s="54" t="s">
        <v>1019</v>
      </c>
      <c r="C597" s="53" t="s">
        <v>784</v>
      </c>
      <c r="D597" s="147"/>
      <c r="E597" s="148"/>
      <c r="F597" s="305"/>
      <c r="G597" s="305"/>
    </row>
    <row r="598" spans="1:7" s="50" customFormat="1" ht="15" customHeight="1">
      <c r="A598" s="55"/>
      <c r="B598" s="54"/>
      <c r="C598" s="53"/>
      <c r="D598" s="147"/>
      <c r="E598" s="148"/>
      <c r="F598" s="305"/>
      <c r="G598" s="305"/>
    </row>
    <row r="599" spans="1:7" s="50" customFormat="1" ht="15" customHeight="1">
      <c r="A599" s="55"/>
      <c r="B599" s="55" t="s">
        <v>1020</v>
      </c>
      <c r="C599" s="56" t="s">
        <v>1021</v>
      </c>
      <c r="D599" s="147"/>
      <c r="E599" s="148"/>
      <c r="F599" s="305"/>
      <c r="G599" s="305"/>
    </row>
    <row r="600" spans="1:7" ht="15" customHeight="1">
      <c r="A600" s="55"/>
      <c r="B600" s="54"/>
      <c r="C600" s="53"/>
      <c r="D600" s="147"/>
      <c r="E600" s="148"/>
      <c r="F600" s="305"/>
      <c r="G600" s="305"/>
    </row>
    <row r="601" spans="1:7" ht="15" customHeight="1">
      <c r="A601" s="55"/>
      <c r="B601" s="55" t="s">
        <v>1022</v>
      </c>
      <c r="C601" s="56" t="s">
        <v>735</v>
      </c>
      <c r="D601" s="149" t="s">
        <v>793</v>
      </c>
      <c r="E601" s="150">
        <v>24</v>
      </c>
      <c r="F601" s="280"/>
      <c r="G601" s="280"/>
    </row>
    <row r="602" spans="1:7" s="50" customFormat="1" ht="15" customHeight="1">
      <c r="A602" s="55"/>
      <c r="B602" s="55"/>
      <c r="C602" s="56"/>
      <c r="D602" s="149"/>
      <c r="E602" s="150"/>
      <c r="F602" s="280"/>
      <c r="G602" s="280"/>
    </row>
    <row r="603" spans="1:7" s="50" customFormat="1" ht="15" customHeight="1">
      <c r="A603" s="55"/>
      <c r="B603" s="55" t="s">
        <v>1023</v>
      </c>
      <c r="C603" s="56" t="s">
        <v>737</v>
      </c>
      <c r="D603" s="149" t="s">
        <v>793</v>
      </c>
      <c r="E603" s="150">
        <v>6</v>
      </c>
      <c r="F603" s="280"/>
      <c r="G603" s="280"/>
    </row>
    <row r="604" spans="1:7" s="50" customFormat="1" ht="15" customHeight="1">
      <c r="A604" s="55"/>
      <c r="B604" s="55"/>
      <c r="C604" s="56"/>
      <c r="D604" s="149"/>
      <c r="E604" s="150"/>
      <c r="F604" s="280"/>
      <c r="G604" s="280"/>
    </row>
    <row r="605" spans="1:7" s="50" customFormat="1" ht="15" customHeight="1">
      <c r="A605" s="55"/>
      <c r="B605" s="55" t="s">
        <v>1024</v>
      </c>
      <c r="C605" s="56" t="s">
        <v>739</v>
      </c>
      <c r="D605" s="149" t="s">
        <v>793</v>
      </c>
      <c r="E605" s="150">
        <v>47</v>
      </c>
      <c r="F605" s="280"/>
      <c r="G605" s="280"/>
    </row>
    <row r="606" spans="1:7" ht="15" customHeight="1">
      <c r="A606" s="55"/>
      <c r="B606" s="55"/>
      <c r="C606" s="56"/>
      <c r="D606" s="149"/>
      <c r="E606" s="150"/>
      <c r="F606" s="280"/>
      <c r="G606" s="280"/>
    </row>
    <row r="607" spans="1:7" ht="15" customHeight="1">
      <c r="A607" s="55"/>
      <c r="B607" s="55" t="s">
        <v>1025</v>
      </c>
      <c r="C607" s="56" t="s">
        <v>1073</v>
      </c>
      <c r="D607" s="149" t="s">
        <v>793</v>
      </c>
      <c r="E607" s="150">
        <v>22</v>
      </c>
      <c r="F607" s="280"/>
      <c r="G607" s="280"/>
    </row>
    <row r="608" spans="1:7" ht="15" customHeight="1">
      <c r="A608" s="55"/>
      <c r="B608" s="55"/>
      <c r="C608" s="56"/>
      <c r="D608" s="149"/>
      <c r="E608" s="150"/>
      <c r="F608" s="280"/>
      <c r="G608" s="280"/>
    </row>
    <row r="609" spans="1:7" ht="15" customHeight="1">
      <c r="A609" s="55"/>
      <c r="B609" s="55" t="s">
        <v>1026</v>
      </c>
      <c r="C609" s="56" t="s">
        <v>741</v>
      </c>
      <c r="D609" s="149" t="s">
        <v>793</v>
      </c>
      <c r="E609" s="150">
        <v>2</v>
      </c>
      <c r="F609" s="280"/>
      <c r="G609" s="280"/>
    </row>
    <row r="610" spans="1:7" ht="15" customHeight="1">
      <c r="A610" s="55"/>
      <c r="B610" s="55"/>
      <c r="C610" s="56"/>
      <c r="D610" s="149"/>
      <c r="E610" s="150"/>
      <c r="F610" s="280"/>
      <c r="G610" s="280"/>
    </row>
    <row r="611" spans="1:7" ht="15" customHeight="1">
      <c r="A611" s="55"/>
      <c r="B611" s="55" t="s">
        <v>1027</v>
      </c>
      <c r="C611" s="56" t="s">
        <v>1103</v>
      </c>
      <c r="D611" s="149" t="s">
        <v>793</v>
      </c>
      <c r="E611" s="150">
        <v>4</v>
      </c>
      <c r="F611" s="280"/>
      <c r="G611" s="280"/>
    </row>
    <row r="612" spans="1:7" ht="15" customHeight="1">
      <c r="A612" s="55"/>
      <c r="B612" s="55"/>
      <c r="C612" s="56"/>
      <c r="D612" s="149"/>
      <c r="E612" s="150"/>
      <c r="F612" s="280"/>
      <c r="G612" s="280"/>
    </row>
    <row r="613" spans="1:7" ht="15" customHeight="1">
      <c r="A613" s="55"/>
      <c r="B613" s="55" t="s">
        <v>1265</v>
      </c>
      <c r="C613" s="56" t="s">
        <v>1008</v>
      </c>
      <c r="D613" s="149" t="s">
        <v>793</v>
      </c>
      <c r="E613" s="150">
        <v>1</v>
      </c>
      <c r="F613" s="280"/>
      <c r="G613" s="280"/>
    </row>
    <row r="614" spans="1:7" ht="15" customHeight="1">
      <c r="A614" s="55"/>
      <c r="B614" s="55"/>
      <c r="C614" s="56"/>
      <c r="D614" s="149"/>
      <c r="E614" s="150"/>
      <c r="F614" s="280"/>
      <c r="G614" s="280"/>
    </row>
    <row r="615" spans="1:7" ht="15" customHeight="1">
      <c r="A615" s="55" t="s">
        <v>795</v>
      </c>
      <c r="B615" s="54" t="s">
        <v>1028</v>
      </c>
      <c r="C615" s="53" t="s">
        <v>797</v>
      </c>
      <c r="D615" s="147"/>
      <c r="E615" s="148"/>
      <c r="F615" s="305"/>
      <c r="G615" s="305"/>
    </row>
    <row r="616" spans="1:7" ht="15" customHeight="1">
      <c r="A616" s="54"/>
      <c r="B616" s="54"/>
      <c r="C616" s="53"/>
      <c r="D616" s="147"/>
      <c r="E616" s="148"/>
      <c r="F616" s="305"/>
      <c r="G616" s="305"/>
    </row>
    <row r="617" spans="1:7" ht="15" customHeight="1">
      <c r="A617" s="54"/>
      <c r="B617" s="55" t="s">
        <v>1029</v>
      </c>
      <c r="C617" s="56" t="s">
        <v>799</v>
      </c>
      <c r="D617" s="147"/>
      <c r="E617" s="148"/>
      <c r="F617" s="305"/>
      <c r="G617" s="305"/>
    </row>
    <row r="618" spans="1:7" ht="15" customHeight="1">
      <c r="A618" s="54"/>
      <c r="B618" s="54"/>
      <c r="C618" s="53"/>
      <c r="D618" s="147"/>
      <c r="E618" s="148"/>
      <c r="F618" s="305"/>
      <c r="G618" s="305"/>
    </row>
    <row r="619" spans="1:7" ht="15" customHeight="1">
      <c r="A619" s="55"/>
      <c r="B619" s="55" t="s">
        <v>1030</v>
      </c>
      <c r="C619" s="56" t="s">
        <v>735</v>
      </c>
      <c r="D619" s="149" t="s">
        <v>276</v>
      </c>
      <c r="E619" s="150">
        <v>90</v>
      </c>
      <c r="F619" s="280"/>
      <c r="G619" s="280"/>
    </row>
    <row r="620" spans="1:7" s="50" customFormat="1" ht="15" customHeight="1">
      <c r="A620" s="55"/>
      <c r="B620" s="55"/>
      <c r="C620" s="56"/>
      <c r="D620" s="149"/>
      <c r="E620" s="150"/>
      <c r="F620" s="280"/>
      <c r="G620" s="280"/>
    </row>
    <row r="621" spans="1:7" s="50" customFormat="1" ht="15" customHeight="1">
      <c r="A621" s="55"/>
      <c r="B621" s="55" t="s">
        <v>1031</v>
      </c>
      <c r="C621" s="56" t="s">
        <v>932</v>
      </c>
      <c r="D621" s="149" t="s">
        <v>276</v>
      </c>
      <c r="E621" s="150">
        <v>5</v>
      </c>
      <c r="F621" s="280"/>
      <c r="G621" s="280"/>
    </row>
    <row r="622" spans="1:7" s="50" customFormat="1" ht="15" customHeight="1">
      <c r="A622" s="55"/>
      <c r="B622" s="55"/>
      <c r="C622" s="56"/>
      <c r="D622" s="149"/>
      <c r="E622" s="150"/>
      <c r="F622" s="280"/>
      <c r="G622" s="280"/>
    </row>
    <row r="623" spans="1:7" s="50" customFormat="1" ht="15" customHeight="1">
      <c r="A623" s="55"/>
      <c r="B623" s="55" t="s">
        <v>1032</v>
      </c>
      <c r="C623" s="56" t="s">
        <v>934</v>
      </c>
      <c r="D623" s="149" t="s">
        <v>276</v>
      </c>
      <c r="E623" s="150">
        <v>30</v>
      </c>
      <c r="F623" s="280"/>
      <c r="G623" s="280"/>
    </row>
    <row r="624" spans="1:7" ht="15" customHeight="1">
      <c r="A624" s="55"/>
      <c r="B624" s="55"/>
      <c r="C624" s="56"/>
      <c r="D624" s="149"/>
      <c r="E624" s="150"/>
      <c r="F624" s="280"/>
      <c r="G624" s="280"/>
    </row>
    <row r="625" spans="1:7" ht="15" customHeight="1">
      <c r="A625" s="55"/>
      <c r="B625" s="55" t="s">
        <v>1033</v>
      </c>
      <c r="C625" s="56" t="s">
        <v>1161</v>
      </c>
      <c r="D625" s="149" t="s">
        <v>276</v>
      </c>
      <c r="E625" s="150">
        <v>90</v>
      </c>
      <c r="F625" s="280"/>
      <c r="G625" s="280"/>
    </row>
    <row r="626" spans="1:7" ht="15" customHeight="1">
      <c r="A626" s="55"/>
      <c r="B626" s="55"/>
      <c r="C626" s="56"/>
      <c r="D626" s="149"/>
      <c r="E626" s="150"/>
      <c r="F626" s="280"/>
      <c r="G626" s="280"/>
    </row>
    <row r="627" spans="1:7" ht="15" customHeight="1">
      <c r="A627" s="55"/>
      <c r="B627" s="55" t="s">
        <v>1034</v>
      </c>
      <c r="C627" s="56" t="s">
        <v>1008</v>
      </c>
      <c r="D627" s="149" t="s">
        <v>276</v>
      </c>
      <c r="E627" s="150">
        <v>10</v>
      </c>
      <c r="F627" s="280"/>
      <c r="G627" s="280"/>
    </row>
    <row r="628" spans="1:7" ht="15" customHeight="1">
      <c r="A628" s="55"/>
      <c r="B628" s="55"/>
      <c r="C628" s="56"/>
      <c r="D628" s="149"/>
      <c r="E628" s="150"/>
      <c r="F628" s="280"/>
      <c r="G628" s="280"/>
    </row>
    <row r="629" spans="1:7" ht="15" customHeight="1">
      <c r="A629" s="54"/>
      <c r="B629" s="55" t="s">
        <v>1074</v>
      </c>
      <c r="C629" s="56" t="s">
        <v>806</v>
      </c>
      <c r="D629" s="149"/>
      <c r="E629" s="150"/>
      <c r="F629" s="280"/>
      <c r="G629" s="305"/>
    </row>
    <row r="630" spans="1:7" ht="15" customHeight="1">
      <c r="A630" s="54"/>
      <c r="B630" s="54"/>
      <c r="C630" s="53"/>
      <c r="D630" s="147"/>
      <c r="E630" s="148"/>
      <c r="F630" s="305"/>
      <c r="G630" s="305"/>
    </row>
    <row r="631" spans="1:7" ht="15" customHeight="1">
      <c r="A631" s="55"/>
      <c r="B631" s="55" t="s">
        <v>1075</v>
      </c>
      <c r="C631" s="56" t="s">
        <v>808</v>
      </c>
      <c r="D631" s="149" t="s">
        <v>276</v>
      </c>
      <c r="E631" s="150">
        <v>170</v>
      </c>
      <c r="F631" s="280"/>
      <c r="G631" s="280"/>
    </row>
    <row r="632" spans="1:7" ht="15" customHeight="1">
      <c r="A632" s="55"/>
      <c r="B632" s="55"/>
      <c r="C632" s="56"/>
      <c r="D632" s="149"/>
      <c r="E632" s="150"/>
      <c r="F632" s="280"/>
      <c r="G632" s="280"/>
    </row>
    <row r="633" spans="1:7" ht="15" customHeight="1">
      <c r="A633" s="55"/>
      <c r="B633" s="55" t="s">
        <v>1976</v>
      </c>
      <c r="C633" s="56" t="s">
        <v>1970</v>
      </c>
      <c r="D633" s="149"/>
      <c r="E633" s="150"/>
      <c r="F633" s="280"/>
      <c r="G633" s="280"/>
    </row>
    <row r="634" spans="1:7" ht="15" customHeight="1">
      <c r="A634" s="55"/>
      <c r="B634" s="55"/>
      <c r="C634" s="56"/>
      <c r="D634" s="149"/>
      <c r="E634" s="150"/>
      <c r="F634" s="280"/>
      <c r="G634" s="280"/>
    </row>
    <row r="635" spans="1:7" ht="15" customHeight="1">
      <c r="A635" s="55"/>
      <c r="B635" s="55" t="s">
        <v>1977</v>
      </c>
      <c r="C635" s="56" t="s">
        <v>794</v>
      </c>
      <c r="D635" s="149" t="s">
        <v>239</v>
      </c>
      <c r="E635" s="150">
        <v>6</v>
      </c>
      <c r="F635" s="280"/>
      <c r="G635" s="280"/>
    </row>
    <row r="636" spans="1:7" ht="15" customHeight="1">
      <c r="A636" s="55"/>
      <c r="B636" s="55"/>
      <c r="C636" s="56"/>
      <c r="D636" s="149"/>
      <c r="E636" s="150"/>
      <c r="F636" s="280"/>
      <c r="G636" s="280"/>
    </row>
    <row r="637" spans="1:7" ht="15" customHeight="1">
      <c r="A637" s="55" t="s">
        <v>938</v>
      </c>
      <c r="B637" s="54" t="s">
        <v>1037</v>
      </c>
      <c r="C637" s="53" t="s">
        <v>1040</v>
      </c>
      <c r="D637" s="147"/>
      <c r="E637" s="148"/>
      <c r="F637" s="305"/>
      <c r="G637" s="305"/>
    </row>
    <row r="638" spans="1:7" ht="15" customHeight="1">
      <c r="A638" s="55"/>
      <c r="B638" s="54"/>
      <c r="C638" s="53"/>
      <c r="D638" s="147"/>
      <c r="E638" s="148"/>
      <c r="F638" s="305"/>
      <c r="G638" s="305"/>
    </row>
    <row r="639" spans="1:7" ht="15" customHeight="1">
      <c r="A639" s="55"/>
      <c r="B639" s="55" t="s">
        <v>1038</v>
      </c>
      <c r="C639" s="56" t="s">
        <v>2870</v>
      </c>
      <c r="D639" s="149" t="s">
        <v>256</v>
      </c>
      <c r="E639" s="150">
        <v>1</v>
      </c>
      <c r="F639" s="280"/>
      <c r="G639" s="280"/>
    </row>
    <row r="640" spans="1:7" ht="15" customHeight="1">
      <c r="A640" s="55"/>
      <c r="B640" s="55"/>
      <c r="C640" s="56" t="s">
        <v>2769</v>
      </c>
      <c r="D640" s="149"/>
      <c r="E640" s="150"/>
      <c r="F640" s="280"/>
      <c r="G640" s="280"/>
    </row>
    <row r="641" spans="1:7" ht="15" customHeight="1">
      <c r="A641" s="55"/>
      <c r="B641" s="55"/>
      <c r="C641" s="56"/>
      <c r="D641" s="149"/>
      <c r="E641" s="150"/>
      <c r="F641" s="280"/>
      <c r="G641" s="280"/>
    </row>
    <row r="642" spans="1:7" ht="15" customHeight="1">
      <c r="A642" s="55" t="s">
        <v>938</v>
      </c>
      <c r="B642" s="54" t="s">
        <v>1039</v>
      </c>
      <c r="C642" s="53" t="s">
        <v>811</v>
      </c>
      <c r="D642" s="147"/>
      <c r="E642" s="148"/>
      <c r="F642" s="305"/>
      <c r="G642" s="305"/>
    </row>
    <row r="643" spans="1:7" ht="15" customHeight="1">
      <c r="A643" s="55"/>
      <c r="B643" s="54"/>
      <c r="C643" s="53"/>
      <c r="D643" s="147"/>
      <c r="E643" s="148"/>
      <c r="F643" s="305"/>
      <c r="G643" s="305"/>
    </row>
    <row r="644" spans="1:7" ht="15" customHeight="1">
      <c r="A644" s="55"/>
      <c r="B644" s="55" t="s">
        <v>1076</v>
      </c>
      <c r="C644" s="56" t="s">
        <v>1110</v>
      </c>
      <c r="D644" s="149" t="s">
        <v>243</v>
      </c>
      <c r="E644" s="150">
        <v>50</v>
      </c>
      <c r="F644" s="280"/>
      <c r="G644" s="280"/>
    </row>
    <row r="645" spans="1:7" ht="15" customHeight="1">
      <c r="A645" s="55"/>
      <c r="B645" s="55"/>
      <c r="C645" s="56"/>
      <c r="D645" s="149"/>
      <c r="E645" s="150"/>
      <c r="F645" s="280"/>
      <c r="G645" s="280"/>
    </row>
    <row r="646" spans="1:7" ht="15" customHeight="1">
      <c r="A646" s="55" t="s">
        <v>814</v>
      </c>
      <c r="B646" s="54" t="s">
        <v>1042</v>
      </c>
      <c r="C646" s="53" t="s">
        <v>816</v>
      </c>
      <c r="D646" s="147"/>
      <c r="E646" s="148"/>
      <c r="F646" s="305"/>
      <c r="G646" s="305"/>
    </row>
    <row r="647" spans="1:7" ht="15" customHeight="1">
      <c r="A647" s="54"/>
      <c r="B647" s="54"/>
      <c r="C647" s="53"/>
      <c r="D647" s="147"/>
      <c r="E647" s="148"/>
      <c r="F647" s="305"/>
      <c r="G647" s="305"/>
    </row>
    <row r="648" spans="1:7" ht="15" customHeight="1">
      <c r="A648" s="55"/>
      <c r="B648" s="55" t="s">
        <v>1043</v>
      </c>
      <c r="C648" s="56" t="s">
        <v>818</v>
      </c>
      <c r="D648" s="149" t="s">
        <v>239</v>
      </c>
      <c r="E648" s="150">
        <v>4</v>
      </c>
      <c r="F648" s="280"/>
      <c r="G648" s="280"/>
    </row>
    <row r="649" spans="1:7" ht="15" customHeight="1">
      <c r="A649" s="55"/>
      <c r="B649" s="55"/>
      <c r="C649" s="56"/>
      <c r="D649" s="149"/>
      <c r="E649" s="150"/>
      <c r="F649" s="280"/>
      <c r="G649" s="305"/>
    </row>
    <row r="650" spans="1:7" ht="15" customHeight="1">
      <c r="A650" s="55"/>
      <c r="B650" s="55" t="s">
        <v>1044</v>
      </c>
      <c r="C650" s="56" t="s">
        <v>819</v>
      </c>
      <c r="D650" s="149" t="s">
        <v>239</v>
      </c>
      <c r="E650" s="150">
        <v>4</v>
      </c>
      <c r="F650" s="280"/>
      <c r="G650" s="280"/>
    </row>
    <row r="651" spans="1:7" ht="15" customHeight="1">
      <c r="A651" s="55"/>
      <c r="B651" s="55"/>
      <c r="C651" s="56"/>
      <c r="D651" s="149"/>
      <c r="E651" s="150"/>
      <c r="F651" s="280"/>
      <c r="G651" s="280"/>
    </row>
    <row r="652" spans="1:7" ht="15" customHeight="1">
      <c r="A652" s="55"/>
      <c r="B652" s="55"/>
      <c r="C652" s="56"/>
      <c r="D652" s="149"/>
      <c r="E652" s="150"/>
      <c r="F652" s="280"/>
      <c r="G652" s="280"/>
    </row>
    <row r="653" spans="1:7" ht="15" customHeight="1">
      <c r="A653" s="55"/>
      <c r="B653" s="55"/>
      <c r="C653" s="56"/>
      <c r="D653" s="149"/>
      <c r="E653" s="150"/>
      <c r="F653" s="280"/>
      <c r="G653" s="280"/>
    </row>
    <row r="654" spans="1:7" ht="15" customHeight="1">
      <c r="A654" s="55"/>
      <c r="B654" s="55"/>
      <c r="C654" s="56"/>
      <c r="D654" s="149"/>
      <c r="E654" s="150"/>
      <c r="F654" s="280"/>
      <c r="G654" s="280"/>
    </row>
    <row r="655" spans="1:7" s="162" customFormat="1" ht="25.05" customHeight="1">
      <c r="A655" s="157"/>
      <c r="B655" s="157" t="s">
        <v>2056</v>
      </c>
      <c r="C655" s="166"/>
      <c r="D655" s="167"/>
      <c r="E655" s="168"/>
      <c r="F655" s="307"/>
      <c r="G655" s="289"/>
    </row>
    <row r="656" spans="1:7" s="50" customFormat="1" ht="15" customHeight="1">
      <c r="A656" s="66" t="str">
        <f>$A$1</f>
        <v>Part C - Section 8 - Tie-in chambers: Node NA103, NB12</v>
      </c>
      <c r="B656" s="59"/>
      <c r="C656" s="60"/>
      <c r="D656" s="135"/>
      <c r="E656" s="136"/>
      <c r="F656" s="170"/>
      <c r="G656" s="171"/>
    </row>
    <row r="657" spans="1:7" s="50" customFormat="1" ht="15" customHeight="1">
      <c r="A657" s="61"/>
      <c r="B657" s="62"/>
      <c r="C657" s="63"/>
      <c r="D657" s="139"/>
      <c r="E657" s="140"/>
      <c r="F657" s="371" t="s">
        <v>2411</v>
      </c>
      <c r="G657" s="372"/>
    </row>
    <row r="658" spans="1:7" ht="15" customHeight="1">
      <c r="A658" s="67" t="s">
        <v>7</v>
      </c>
      <c r="B658" s="67" t="s">
        <v>8</v>
      </c>
      <c r="C658" s="68" t="s">
        <v>9</v>
      </c>
      <c r="D658" s="143" t="s">
        <v>10</v>
      </c>
      <c r="E658" s="143" t="s">
        <v>11</v>
      </c>
      <c r="F658" s="144" t="s">
        <v>248</v>
      </c>
      <c r="G658" s="144" t="s">
        <v>12</v>
      </c>
    </row>
    <row r="659" spans="1:7" ht="15" customHeight="1">
      <c r="A659" s="69" t="s">
        <v>2055</v>
      </c>
      <c r="B659" s="69" t="s">
        <v>13</v>
      </c>
      <c r="C659" s="70"/>
      <c r="D659" s="145"/>
      <c r="E659" s="145"/>
      <c r="F659" s="146"/>
      <c r="G659" s="146"/>
    </row>
    <row r="660" spans="1:7" s="162" customFormat="1" ht="25.05" customHeight="1">
      <c r="A660" s="157"/>
      <c r="B660" s="157" t="s">
        <v>2057</v>
      </c>
      <c r="C660" s="166"/>
      <c r="D660" s="167"/>
      <c r="E660" s="168"/>
      <c r="F660" s="307"/>
      <c r="G660" s="289"/>
    </row>
    <row r="661" spans="1:7" s="50" customFormat="1" ht="15" customHeight="1">
      <c r="A661" s="55"/>
      <c r="B661" s="55"/>
      <c r="C661" s="56"/>
      <c r="D661" s="149"/>
      <c r="E661" s="150"/>
      <c r="F661" s="280"/>
      <c r="G661" s="280"/>
    </row>
    <row r="662" spans="1:7" s="50" customFormat="1" ht="15" customHeight="1">
      <c r="A662" s="55" t="s">
        <v>820</v>
      </c>
      <c r="B662" s="54" t="s">
        <v>1045</v>
      </c>
      <c r="C662" s="53" t="s">
        <v>822</v>
      </c>
      <c r="D662" s="147"/>
      <c r="E662" s="148"/>
      <c r="F662" s="305"/>
      <c r="G662" s="305"/>
    </row>
    <row r="663" spans="1:7" ht="15" customHeight="1">
      <c r="A663" s="54"/>
      <c r="B663" s="54"/>
      <c r="C663" s="53"/>
      <c r="D663" s="147"/>
      <c r="E663" s="148"/>
      <c r="F663" s="305"/>
      <c r="G663" s="305"/>
    </row>
    <row r="664" spans="1:7" ht="15" customHeight="1">
      <c r="A664" s="54"/>
      <c r="B664" s="55" t="s">
        <v>1046</v>
      </c>
      <c r="C664" s="56" t="s">
        <v>2871</v>
      </c>
      <c r="D664" s="147"/>
      <c r="E664" s="148"/>
      <c r="F664" s="305"/>
      <c r="G664" s="305"/>
    </row>
    <row r="665" spans="1:7" ht="15" customHeight="1">
      <c r="A665" s="54"/>
      <c r="B665" s="55"/>
      <c r="C665" s="56" t="s">
        <v>2873</v>
      </c>
      <c r="D665" s="147"/>
      <c r="E665" s="148"/>
      <c r="F665" s="305"/>
      <c r="G665" s="305"/>
    </row>
    <row r="666" spans="1:7" ht="15" customHeight="1">
      <c r="A666" s="54"/>
      <c r="B666" s="54"/>
      <c r="C666" s="53"/>
      <c r="D666" s="147"/>
      <c r="E666" s="148"/>
      <c r="F666" s="305"/>
      <c r="G666" s="305"/>
    </row>
    <row r="667" spans="1:7" ht="15" customHeight="1">
      <c r="A667" s="55"/>
      <c r="B667" s="55" t="s">
        <v>1047</v>
      </c>
      <c r="C667" s="56" t="s">
        <v>2872</v>
      </c>
      <c r="D667" s="149" t="s">
        <v>256</v>
      </c>
      <c r="E667" s="150">
        <v>1</v>
      </c>
      <c r="F667" s="280"/>
      <c r="G667" s="280"/>
    </row>
    <row r="668" spans="1:7" ht="15" customHeight="1">
      <c r="A668" s="55"/>
      <c r="B668" s="55"/>
      <c r="C668" s="56" t="s">
        <v>2274</v>
      </c>
      <c r="D668" s="149"/>
      <c r="E668" s="150"/>
      <c r="F668" s="280"/>
      <c r="G668" s="280"/>
    </row>
    <row r="669" spans="1:7" s="50" customFormat="1" ht="15" customHeight="1">
      <c r="A669" s="55"/>
      <c r="B669" s="55"/>
      <c r="C669" s="56"/>
      <c r="D669" s="149"/>
      <c r="E669" s="150"/>
      <c r="F669" s="280"/>
      <c r="G669" s="305"/>
    </row>
    <row r="670" spans="1:7" s="50" customFormat="1" ht="15" customHeight="1">
      <c r="A670" s="55"/>
      <c r="B670" s="55" t="s">
        <v>1048</v>
      </c>
      <c r="C670" s="56" t="s">
        <v>2275</v>
      </c>
      <c r="D670" s="149" t="s">
        <v>256</v>
      </c>
      <c r="E670" s="150">
        <v>1</v>
      </c>
      <c r="F670" s="280"/>
      <c r="G670" s="280"/>
    </row>
    <row r="671" spans="1:7" s="50" customFormat="1" ht="15" customHeight="1">
      <c r="A671" s="55"/>
      <c r="B671" s="55"/>
      <c r="C671" s="56" t="s">
        <v>2274</v>
      </c>
      <c r="D671" s="149"/>
      <c r="E671" s="150"/>
      <c r="F671" s="280"/>
      <c r="G671" s="280"/>
    </row>
    <row r="672" spans="1:7" s="50" customFormat="1" ht="15" customHeight="1">
      <c r="A672" s="55"/>
      <c r="B672" s="55"/>
      <c r="C672" s="56"/>
      <c r="D672" s="149"/>
      <c r="E672" s="150"/>
      <c r="F672" s="280"/>
      <c r="G672" s="280"/>
    </row>
    <row r="673" spans="1:7" s="50" customFormat="1" ht="15" customHeight="1">
      <c r="A673" s="55"/>
      <c r="B673" s="55" t="s">
        <v>1049</v>
      </c>
      <c r="C673" s="56" t="s">
        <v>2276</v>
      </c>
      <c r="D673" s="149" t="s">
        <v>256</v>
      </c>
      <c r="E673" s="150">
        <v>1</v>
      </c>
      <c r="F673" s="280"/>
      <c r="G673" s="280"/>
    </row>
    <row r="674" spans="1:7" s="50" customFormat="1" ht="15" customHeight="1">
      <c r="A674" s="55"/>
      <c r="B674" s="55"/>
      <c r="C674" s="56" t="s">
        <v>2274</v>
      </c>
      <c r="D674" s="149"/>
      <c r="E674" s="150"/>
      <c r="F674" s="280"/>
      <c r="G674" s="280"/>
    </row>
    <row r="675" spans="1:7" ht="15" customHeight="1">
      <c r="A675" s="55"/>
      <c r="B675" s="55"/>
      <c r="C675" s="56"/>
      <c r="D675" s="149"/>
      <c r="E675" s="150"/>
      <c r="F675" s="280"/>
      <c r="G675" s="280"/>
    </row>
    <row r="676" spans="1:7" ht="15" customHeight="1">
      <c r="A676" s="55"/>
      <c r="B676" s="55" t="s">
        <v>1050</v>
      </c>
      <c r="C676" s="56" t="s">
        <v>2277</v>
      </c>
      <c r="D676" s="149" t="s">
        <v>256</v>
      </c>
      <c r="E676" s="150">
        <v>1</v>
      </c>
      <c r="F676" s="280"/>
      <c r="G676" s="280"/>
    </row>
    <row r="677" spans="1:7" ht="15" customHeight="1">
      <c r="A677" s="55"/>
      <c r="B677" s="55"/>
      <c r="C677" s="56" t="s">
        <v>2274</v>
      </c>
      <c r="D677" s="149"/>
      <c r="E677" s="150"/>
      <c r="F677" s="280"/>
      <c r="G677" s="280"/>
    </row>
    <row r="678" spans="1:7" ht="15" customHeight="1">
      <c r="A678" s="55"/>
      <c r="B678" s="55"/>
      <c r="C678" s="56"/>
      <c r="D678" s="149"/>
      <c r="E678" s="150"/>
      <c r="F678" s="280"/>
      <c r="G678" s="280"/>
    </row>
    <row r="679" spans="1:7" ht="15" customHeight="1">
      <c r="A679" s="55"/>
      <c r="B679" s="55" t="s">
        <v>1051</v>
      </c>
      <c r="C679" s="56" t="s">
        <v>2278</v>
      </c>
      <c r="D679" s="149" t="s">
        <v>256</v>
      </c>
      <c r="E679" s="150">
        <v>16</v>
      </c>
      <c r="F679" s="280"/>
      <c r="G679" s="280"/>
    </row>
    <row r="680" spans="1:7" ht="15" customHeight="1">
      <c r="A680" s="55"/>
      <c r="B680" s="55"/>
      <c r="C680" s="56" t="s">
        <v>2279</v>
      </c>
      <c r="D680" s="149"/>
      <c r="E680" s="150"/>
      <c r="F680" s="280"/>
      <c r="G680" s="280"/>
    </row>
    <row r="681" spans="1:7" ht="15" customHeight="1">
      <c r="A681" s="55"/>
      <c r="B681" s="55"/>
      <c r="C681" s="56"/>
      <c r="D681" s="149"/>
      <c r="E681" s="150"/>
      <c r="F681" s="280"/>
      <c r="G681" s="280"/>
    </row>
    <row r="682" spans="1:7" ht="15" customHeight="1">
      <c r="A682" s="55"/>
      <c r="B682" s="55" t="s">
        <v>1266</v>
      </c>
      <c r="C682" s="56" t="s">
        <v>2874</v>
      </c>
      <c r="D682" s="147"/>
      <c r="E682" s="148"/>
      <c r="F682" s="305"/>
      <c r="G682" s="305"/>
    </row>
    <row r="683" spans="1:7" ht="15" customHeight="1">
      <c r="A683" s="55"/>
      <c r="B683" s="55"/>
      <c r="C683" s="56" t="s">
        <v>2875</v>
      </c>
      <c r="D683" s="147"/>
      <c r="E683" s="148"/>
      <c r="F683" s="305"/>
      <c r="G683" s="305"/>
    </row>
    <row r="684" spans="1:7" ht="15" customHeight="1">
      <c r="A684" s="55"/>
      <c r="B684" s="54"/>
      <c r="C684" s="53"/>
      <c r="D684" s="147"/>
      <c r="E684" s="148"/>
      <c r="F684" s="305"/>
      <c r="G684" s="305"/>
    </row>
    <row r="685" spans="1:7" ht="15" customHeight="1">
      <c r="A685" s="55"/>
      <c r="B685" s="55" t="s">
        <v>1267</v>
      </c>
      <c r="C685" s="56" t="s">
        <v>2273</v>
      </c>
      <c r="D685" s="149" t="s">
        <v>256</v>
      </c>
      <c r="E685" s="150">
        <v>1</v>
      </c>
      <c r="F685" s="280"/>
      <c r="G685" s="280"/>
    </row>
    <row r="686" spans="1:7" ht="15" customHeight="1">
      <c r="A686" s="55"/>
      <c r="B686" s="55"/>
      <c r="C686" s="56" t="s">
        <v>2274</v>
      </c>
      <c r="D686" s="149"/>
      <c r="E686" s="150"/>
      <c r="F686" s="280"/>
      <c r="G686" s="280"/>
    </row>
    <row r="687" spans="1:7" ht="15" customHeight="1">
      <c r="A687" s="55"/>
      <c r="B687" s="55"/>
      <c r="C687" s="56"/>
      <c r="D687" s="149"/>
      <c r="E687" s="150"/>
      <c r="F687" s="280"/>
      <c r="G687" s="305"/>
    </row>
    <row r="688" spans="1:7" ht="15" customHeight="1">
      <c r="A688" s="55"/>
      <c r="B688" s="55" t="s">
        <v>1268</v>
      </c>
      <c r="C688" s="56" t="s">
        <v>2275</v>
      </c>
      <c r="D688" s="149" t="s">
        <v>256</v>
      </c>
      <c r="E688" s="150">
        <v>1</v>
      </c>
      <c r="F688" s="280"/>
      <c r="G688" s="280"/>
    </row>
    <row r="689" spans="1:7" ht="15" customHeight="1">
      <c r="A689" s="55"/>
      <c r="B689" s="55"/>
      <c r="C689" s="56" t="s">
        <v>2274</v>
      </c>
      <c r="D689" s="149"/>
      <c r="E689" s="150"/>
      <c r="F689" s="280"/>
      <c r="G689" s="280"/>
    </row>
    <row r="690" spans="1:7" ht="15" customHeight="1">
      <c r="A690" s="55"/>
      <c r="B690" s="55"/>
      <c r="C690" s="56"/>
      <c r="D690" s="149"/>
      <c r="E690" s="150"/>
      <c r="F690" s="280"/>
      <c r="G690" s="280"/>
    </row>
    <row r="691" spans="1:7" ht="15" customHeight="1">
      <c r="A691" s="55"/>
      <c r="B691" s="55" t="s">
        <v>1269</v>
      </c>
      <c r="C691" s="56" t="s">
        <v>2276</v>
      </c>
      <c r="D691" s="149" t="s">
        <v>256</v>
      </c>
      <c r="E691" s="150">
        <v>1</v>
      </c>
      <c r="F691" s="280"/>
      <c r="G691" s="280"/>
    </row>
    <row r="692" spans="1:7" ht="15" customHeight="1">
      <c r="A692" s="55"/>
      <c r="B692" s="55"/>
      <c r="C692" s="56" t="s">
        <v>2274</v>
      </c>
      <c r="D692" s="149"/>
      <c r="E692" s="150"/>
      <c r="F692" s="280"/>
      <c r="G692" s="280"/>
    </row>
    <row r="693" spans="1:7" ht="15" customHeight="1">
      <c r="A693" s="55"/>
      <c r="B693" s="55"/>
      <c r="C693" s="56"/>
      <c r="D693" s="149"/>
      <c r="E693" s="150"/>
      <c r="F693" s="280"/>
      <c r="G693" s="280"/>
    </row>
    <row r="694" spans="1:7" ht="15" customHeight="1">
      <c r="A694" s="55"/>
      <c r="B694" s="55" t="s">
        <v>1270</v>
      </c>
      <c r="C694" s="56" t="s">
        <v>2277</v>
      </c>
      <c r="D694" s="149" t="s">
        <v>256</v>
      </c>
      <c r="E694" s="150">
        <v>1</v>
      </c>
      <c r="F694" s="280"/>
      <c r="G694" s="280"/>
    </row>
    <row r="695" spans="1:7" ht="15" customHeight="1">
      <c r="A695" s="55"/>
      <c r="B695" s="55"/>
      <c r="C695" s="56" t="s">
        <v>2274</v>
      </c>
      <c r="D695" s="149"/>
      <c r="E695" s="150"/>
      <c r="F695" s="280"/>
      <c r="G695" s="280"/>
    </row>
    <row r="696" spans="1:7" ht="15" customHeight="1">
      <c r="A696" s="55"/>
      <c r="B696" s="55"/>
      <c r="C696" s="56"/>
      <c r="D696" s="149"/>
      <c r="E696" s="150"/>
      <c r="F696" s="280"/>
      <c r="G696" s="280"/>
    </row>
    <row r="697" spans="1:7" ht="15" customHeight="1">
      <c r="A697" s="55"/>
      <c r="B697" s="55" t="s">
        <v>1271</v>
      </c>
      <c r="C697" s="56" t="s">
        <v>2278</v>
      </c>
      <c r="D697" s="149" t="s">
        <v>256</v>
      </c>
      <c r="E697" s="150">
        <v>16</v>
      </c>
      <c r="F697" s="280"/>
      <c r="G697" s="280"/>
    </row>
    <row r="698" spans="1:7" ht="15" customHeight="1">
      <c r="A698" s="55"/>
      <c r="B698" s="55"/>
      <c r="C698" s="56" t="s">
        <v>2279</v>
      </c>
      <c r="D698" s="149"/>
      <c r="E698" s="150"/>
      <c r="F698" s="280"/>
      <c r="G698" s="280"/>
    </row>
    <row r="699" spans="1:7" ht="15" customHeight="1">
      <c r="A699" s="55"/>
      <c r="B699" s="55"/>
      <c r="C699" s="56"/>
      <c r="D699" s="149"/>
      <c r="E699" s="150"/>
      <c r="F699" s="280"/>
      <c r="G699" s="280"/>
    </row>
    <row r="700" spans="1:7" ht="15" customHeight="1">
      <c r="A700" s="55" t="s">
        <v>842</v>
      </c>
      <c r="B700" s="54" t="s">
        <v>1053</v>
      </c>
      <c r="C700" s="53" t="s">
        <v>969</v>
      </c>
      <c r="D700" s="147"/>
      <c r="E700" s="148"/>
      <c r="F700" s="305"/>
      <c r="G700" s="305"/>
    </row>
    <row r="701" spans="1:7" ht="15" customHeight="1">
      <c r="A701" s="55"/>
      <c r="B701" s="54"/>
      <c r="C701" s="53"/>
      <c r="D701" s="147"/>
      <c r="E701" s="148"/>
      <c r="F701" s="305"/>
      <c r="G701" s="305"/>
    </row>
    <row r="702" spans="1:7" ht="15" customHeight="1">
      <c r="A702" s="55"/>
      <c r="B702" s="55" t="s">
        <v>1055</v>
      </c>
      <c r="C702" s="56" t="s">
        <v>846</v>
      </c>
      <c r="D702" s="149" t="s">
        <v>276</v>
      </c>
      <c r="E702" s="150">
        <v>60</v>
      </c>
      <c r="F702" s="280"/>
      <c r="G702" s="280"/>
    </row>
    <row r="703" spans="1:7" ht="15" customHeight="1">
      <c r="A703" s="55"/>
      <c r="B703" s="55"/>
      <c r="C703" s="56"/>
      <c r="D703" s="149"/>
      <c r="E703" s="150"/>
      <c r="F703" s="280"/>
      <c r="G703" s="280"/>
    </row>
    <row r="704" spans="1:7" ht="15" customHeight="1">
      <c r="A704" s="55"/>
      <c r="B704" s="54"/>
      <c r="C704" s="53" t="s">
        <v>847</v>
      </c>
      <c r="D704" s="147"/>
      <c r="E704" s="148"/>
      <c r="F704" s="305"/>
      <c r="G704" s="305"/>
    </row>
    <row r="705" spans="1:7" ht="15" customHeight="1">
      <c r="A705" s="55"/>
      <c r="B705" s="54"/>
      <c r="C705" s="53"/>
      <c r="D705" s="147"/>
      <c r="E705" s="148"/>
      <c r="F705" s="305"/>
      <c r="G705" s="305"/>
    </row>
    <row r="706" spans="1:7" ht="15" customHeight="1">
      <c r="A706" s="55" t="s">
        <v>848</v>
      </c>
      <c r="B706" s="54" t="s">
        <v>1056</v>
      </c>
      <c r="C706" s="53" t="s">
        <v>850</v>
      </c>
      <c r="D706" s="147"/>
      <c r="E706" s="148"/>
      <c r="F706" s="305"/>
      <c r="G706" s="305"/>
    </row>
    <row r="707" spans="1:7" ht="15" customHeight="1">
      <c r="A707" s="54"/>
      <c r="B707" s="54"/>
      <c r="C707" s="53"/>
      <c r="D707" s="147"/>
      <c r="E707" s="148"/>
      <c r="F707" s="305"/>
      <c r="G707" s="305"/>
    </row>
    <row r="708" spans="1:7" ht="15" customHeight="1">
      <c r="A708" s="55"/>
      <c r="B708" s="55" t="s">
        <v>1057</v>
      </c>
      <c r="C708" s="56" t="s">
        <v>2283</v>
      </c>
      <c r="D708" s="149" t="s">
        <v>276</v>
      </c>
      <c r="E708" s="150">
        <v>170</v>
      </c>
      <c r="F708" s="280"/>
      <c r="G708" s="280"/>
    </row>
    <row r="709" spans="1:7" ht="15" customHeight="1">
      <c r="A709" s="55"/>
      <c r="B709" s="55"/>
      <c r="C709" s="56" t="s">
        <v>2284</v>
      </c>
      <c r="D709" s="149"/>
      <c r="E709" s="150"/>
      <c r="F709" s="280"/>
      <c r="G709" s="280"/>
    </row>
    <row r="710" spans="1:7" ht="15" customHeight="1">
      <c r="A710" s="55"/>
      <c r="B710" s="55"/>
      <c r="C710" s="56"/>
      <c r="D710" s="149"/>
      <c r="E710" s="150"/>
      <c r="F710" s="280"/>
      <c r="G710" s="280"/>
    </row>
    <row r="711" spans="1:7" ht="15" customHeight="1">
      <c r="A711" s="55" t="s">
        <v>852</v>
      </c>
      <c r="B711" s="54" t="s">
        <v>1058</v>
      </c>
      <c r="C711" s="53" t="s">
        <v>854</v>
      </c>
      <c r="D711" s="147"/>
      <c r="E711" s="148"/>
      <c r="F711" s="305"/>
      <c r="G711" s="305"/>
    </row>
    <row r="712" spans="1:7" ht="15" customHeight="1">
      <c r="A712" s="54"/>
      <c r="B712" s="54"/>
      <c r="C712" s="53"/>
      <c r="D712" s="147"/>
      <c r="E712" s="148"/>
      <c r="F712" s="305"/>
      <c r="G712" s="305"/>
    </row>
    <row r="713" spans="1:7" ht="15" customHeight="1">
      <c r="A713" s="54"/>
      <c r="B713" s="54" t="s">
        <v>1059</v>
      </c>
      <c r="C713" s="53" t="s">
        <v>1168</v>
      </c>
      <c r="D713" s="147"/>
      <c r="E713" s="148"/>
      <c r="F713" s="305"/>
      <c r="G713" s="305"/>
    </row>
    <row r="714" spans="1:7" ht="15" customHeight="1">
      <c r="A714" s="54"/>
      <c r="B714" s="54"/>
      <c r="C714" s="53"/>
      <c r="D714" s="147"/>
      <c r="E714" s="148"/>
      <c r="F714" s="305"/>
      <c r="G714" s="305"/>
    </row>
    <row r="715" spans="1:7" ht="15" customHeight="1">
      <c r="A715" s="55"/>
      <c r="B715" s="55" t="s">
        <v>1060</v>
      </c>
      <c r="C715" s="56" t="s">
        <v>1983</v>
      </c>
      <c r="D715" s="149" t="s">
        <v>276</v>
      </c>
      <c r="E715" s="150">
        <v>2</v>
      </c>
      <c r="F715" s="280"/>
      <c r="G715" s="280"/>
    </row>
    <row r="716" spans="1:7" ht="15" customHeight="1">
      <c r="A716" s="55"/>
      <c r="B716" s="55"/>
      <c r="C716" s="56"/>
      <c r="D716" s="149"/>
      <c r="E716" s="150"/>
      <c r="F716" s="280"/>
      <c r="G716" s="280"/>
    </row>
    <row r="717" spans="1:7" ht="15" customHeight="1">
      <c r="A717" s="55"/>
      <c r="B717" s="55"/>
      <c r="C717" s="56"/>
      <c r="D717" s="149"/>
      <c r="E717" s="150"/>
      <c r="F717" s="280"/>
      <c r="G717" s="280"/>
    </row>
    <row r="718" spans="1:7" ht="15" customHeight="1">
      <c r="A718" s="55"/>
      <c r="B718" s="55"/>
      <c r="C718" s="56"/>
      <c r="D718" s="149"/>
      <c r="E718" s="150"/>
      <c r="F718" s="280"/>
      <c r="G718" s="280"/>
    </row>
    <row r="719" spans="1:7" ht="15" customHeight="1">
      <c r="A719" s="55"/>
      <c r="B719" s="55"/>
      <c r="C719" s="56"/>
      <c r="D719" s="149"/>
      <c r="E719" s="150"/>
      <c r="F719" s="280"/>
      <c r="G719" s="280"/>
    </row>
    <row r="720" spans="1:7" s="162" customFormat="1" ht="25.05" customHeight="1">
      <c r="A720" s="157"/>
      <c r="B720" s="157" t="s">
        <v>2056</v>
      </c>
      <c r="C720" s="166"/>
      <c r="D720" s="167"/>
      <c r="E720" s="168"/>
      <c r="F720" s="307"/>
      <c r="G720" s="289"/>
    </row>
    <row r="721" spans="1:7" ht="15" customHeight="1">
      <c r="A721" s="66" t="str">
        <f>$A$1</f>
        <v>Part C - Section 8 - Tie-in chambers: Node NA103, NB12</v>
      </c>
      <c r="B721" s="59"/>
      <c r="C721" s="60"/>
      <c r="D721" s="135"/>
      <c r="E721" s="136"/>
      <c r="F721" s="170"/>
      <c r="G721" s="171"/>
    </row>
    <row r="722" spans="1:7" ht="15" customHeight="1">
      <c r="A722" s="61"/>
      <c r="B722" s="62"/>
      <c r="C722" s="63"/>
      <c r="D722" s="139"/>
      <c r="E722" s="140"/>
      <c r="F722" s="371" t="s">
        <v>2411</v>
      </c>
      <c r="G722" s="372"/>
    </row>
    <row r="723" spans="1:7" ht="15" customHeight="1">
      <c r="A723" s="67" t="s">
        <v>7</v>
      </c>
      <c r="B723" s="67" t="s">
        <v>8</v>
      </c>
      <c r="C723" s="68" t="s">
        <v>9</v>
      </c>
      <c r="D723" s="143" t="s">
        <v>10</v>
      </c>
      <c r="E723" s="143" t="s">
        <v>11</v>
      </c>
      <c r="F723" s="144" t="s">
        <v>248</v>
      </c>
      <c r="G723" s="144" t="s">
        <v>12</v>
      </c>
    </row>
    <row r="724" spans="1:7" s="50" customFormat="1" ht="15" customHeight="1">
      <c r="A724" s="69" t="s">
        <v>2055</v>
      </c>
      <c r="B724" s="69" t="s">
        <v>13</v>
      </c>
      <c r="C724" s="70"/>
      <c r="D724" s="145"/>
      <c r="E724" s="145"/>
      <c r="F724" s="146"/>
      <c r="G724" s="146"/>
    </row>
    <row r="725" spans="1:7" s="163" customFormat="1" ht="25.05" customHeight="1">
      <c r="A725" s="157"/>
      <c r="B725" s="157" t="s">
        <v>2057</v>
      </c>
      <c r="C725" s="166"/>
      <c r="D725" s="167"/>
      <c r="E725" s="168"/>
      <c r="F725" s="307"/>
      <c r="G725" s="289"/>
    </row>
    <row r="726" spans="1:7" s="50" customFormat="1" ht="15" customHeight="1">
      <c r="A726" s="55"/>
      <c r="B726" s="55"/>
      <c r="C726" s="56"/>
      <c r="D726" s="149"/>
      <c r="E726" s="150"/>
      <c r="F726" s="280"/>
      <c r="G726" s="280"/>
    </row>
    <row r="727" spans="1:7" s="50" customFormat="1" ht="15" customHeight="1">
      <c r="A727" s="55" t="s">
        <v>858</v>
      </c>
      <c r="B727" s="54" t="s">
        <v>1061</v>
      </c>
      <c r="C727" s="53" t="s">
        <v>860</v>
      </c>
      <c r="D727" s="147"/>
      <c r="E727" s="148"/>
      <c r="F727" s="305"/>
      <c r="G727" s="305"/>
    </row>
    <row r="728" spans="1:7" s="50" customFormat="1" ht="15" customHeight="1">
      <c r="A728" s="55"/>
      <c r="B728" s="54"/>
      <c r="C728" s="53"/>
      <c r="D728" s="147"/>
      <c r="E728" s="148"/>
      <c r="F728" s="305"/>
      <c r="G728" s="305"/>
    </row>
    <row r="729" spans="1:7" s="50" customFormat="1" ht="15" customHeight="1">
      <c r="A729" s="55"/>
      <c r="B729" s="55" t="s">
        <v>1327</v>
      </c>
      <c r="C729" s="56" t="s">
        <v>1999</v>
      </c>
      <c r="D729" s="149" t="s">
        <v>256</v>
      </c>
      <c r="E729" s="150">
        <v>1</v>
      </c>
      <c r="F729" s="280"/>
      <c r="G729" s="280"/>
    </row>
    <row r="730" spans="1:7" s="50" customFormat="1" ht="15" customHeight="1">
      <c r="A730" s="55"/>
      <c r="B730" s="55"/>
      <c r="C730" s="56"/>
      <c r="D730" s="149"/>
      <c r="E730" s="150"/>
      <c r="F730" s="280"/>
      <c r="G730" s="280"/>
    </row>
    <row r="731" spans="1:7" s="50" customFormat="1" ht="15" customHeight="1">
      <c r="A731" s="55"/>
      <c r="B731" s="55" t="s">
        <v>1328</v>
      </c>
      <c r="C731" s="56" t="s">
        <v>2021</v>
      </c>
      <c r="D731" s="149" t="s">
        <v>256</v>
      </c>
      <c r="E731" s="150">
        <v>6</v>
      </c>
      <c r="F731" s="280"/>
      <c r="G731" s="280"/>
    </row>
    <row r="732" spans="1:7" s="50" customFormat="1" ht="15" customHeight="1">
      <c r="A732" s="55"/>
      <c r="B732" s="55"/>
      <c r="C732" s="56"/>
      <c r="D732" s="149"/>
      <c r="E732" s="150"/>
      <c r="F732" s="280"/>
      <c r="G732" s="280"/>
    </row>
    <row r="733" spans="1:7" s="50" customFormat="1" ht="15" customHeight="1">
      <c r="A733" s="55" t="s">
        <v>862</v>
      </c>
      <c r="B733" s="54" t="s">
        <v>1063</v>
      </c>
      <c r="C733" s="53" t="s">
        <v>864</v>
      </c>
      <c r="D733" s="147"/>
      <c r="E733" s="148"/>
      <c r="F733" s="305"/>
      <c r="G733" s="305"/>
    </row>
    <row r="734" spans="1:7" s="50" customFormat="1" ht="15" customHeight="1">
      <c r="A734" s="55"/>
      <c r="B734" s="54"/>
      <c r="C734" s="53"/>
      <c r="D734" s="147"/>
      <c r="E734" s="148"/>
      <c r="F734" s="305"/>
      <c r="G734" s="305"/>
    </row>
    <row r="735" spans="1:7" s="50" customFormat="1" ht="15" customHeight="1">
      <c r="A735" s="55"/>
      <c r="B735" s="55" t="s">
        <v>1287</v>
      </c>
      <c r="C735" s="56" t="s">
        <v>2287</v>
      </c>
      <c r="D735" s="149" t="s">
        <v>256</v>
      </c>
      <c r="E735" s="150">
        <v>4</v>
      </c>
      <c r="F735" s="280"/>
      <c r="G735" s="280"/>
    </row>
    <row r="736" spans="1:7" s="50" customFormat="1" ht="15" customHeight="1">
      <c r="A736" s="55"/>
      <c r="B736" s="55"/>
      <c r="C736" s="56" t="s">
        <v>2873</v>
      </c>
      <c r="D736" s="149"/>
      <c r="E736" s="150"/>
      <c r="F736" s="280"/>
      <c r="G736" s="280"/>
    </row>
    <row r="737" spans="1:7" s="50" customFormat="1" ht="15" customHeight="1">
      <c r="A737" s="55"/>
      <c r="B737" s="55"/>
      <c r="C737" s="56"/>
      <c r="D737" s="149"/>
      <c r="E737" s="150"/>
      <c r="F737" s="280"/>
      <c r="G737" s="280"/>
    </row>
    <row r="738" spans="1:7" ht="15" customHeight="1">
      <c r="A738" s="55"/>
      <c r="B738" s="55" t="s">
        <v>1288</v>
      </c>
      <c r="C738" s="56" t="s">
        <v>2287</v>
      </c>
      <c r="D738" s="149" t="s">
        <v>256</v>
      </c>
      <c r="E738" s="150">
        <v>4</v>
      </c>
      <c r="F738" s="280"/>
      <c r="G738" s="280"/>
    </row>
    <row r="739" spans="1:7" ht="15" customHeight="1">
      <c r="A739" s="55"/>
      <c r="B739" s="55"/>
      <c r="C739" s="56" t="s">
        <v>2875</v>
      </c>
      <c r="D739" s="149"/>
      <c r="E739" s="150"/>
      <c r="F739" s="280"/>
      <c r="G739" s="280"/>
    </row>
    <row r="740" spans="1:7" s="50" customFormat="1" ht="15" customHeight="1">
      <c r="A740" s="55"/>
      <c r="B740" s="55"/>
      <c r="C740" s="56"/>
      <c r="D740" s="149"/>
      <c r="E740" s="150"/>
      <c r="F740" s="280"/>
      <c r="G740" s="280"/>
    </row>
    <row r="741" spans="1:7" s="50" customFormat="1" ht="15" customHeight="1">
      <c r="A741" s="55" t="s">
        <v>867</v>
      </c>
      <c r="B741" s="54" t="s">
        <v>2452</v>
      </c>
      <c r="C741" s="53" t="s">
        <v>868</v>
      </c>
      <c r="D741" s="147"/>
      <c r="E741" s="148"/>
      <c r="F741" s="305"/>
      <c r="G741" s="305"/>
    </row>
    <row r="742" spans="1:7" ht="15" customHeight="1">
      <c r="A742" s="54"/>
      <c r="B742" s="54"/>
      <c r="C742" s="53"/>
      <c r="D742" s="147"/>
      <c r="E742" s="148"/>
      <c r="F742" s="305"/>
      <c r="G742" s="305"/>
    </row>
    <row r="743" spans="1:7" ht="15" customHeight="1">
      <c r="A743" s="55"/>
      <c r="B743" s="55" t="s">
        <v>2453</v>
      </c>
      <c r="C743" s="56" t="s">
        <v>2876</v>
      </c>
      <c r="D743" s="149" t="s">
        <v>256</v>
      </c>
      <c r="E743" s="150">
        <v>5</v>
      </c>
      <c r="F743" s="280"/>
      <c r="G743" s="280"/>
    </row>
    <row r="744" spans="1:7" ht="15" customHeight="1">
      <c r="A744" s="55"/>
      <c r="B744" s="55"/>
      <c r="C744" s="56" t="s">
        <v>2503</v>
      </c>
      <c r="D744" s="149"/>
      <c r="E744" s="150"/>
      <c r="F744" s="280"/>
      <c r="G744" s="280"/>
    </row>
    <row r="745" spans="1:7" ht="15" customHeight="1">
      <c r="A745" s="55"/>
      <c r="B745" s="55"/>
      <c r="C745" s="56"/>
      <c r="D745" s="149"/>
      <c r="E745" s="150"/>
      <c r="F745" s="280"/>
      <c r="G745" s="280"/>
    </row>
    <row r="746" spans="1:7" s="50" customFormat="1" ht="15" customHeight="1">
      <c r="A746" s="54"/>
      <c r="B746" s="54"/>
      <c r="C746" s="53"/>
      <c r="D746" s="147"/>
      <c r="E746" s="148"/>
      <c r="F746" s="305"/>
      <c r="G746" s="305"/>
    </row>
    <row r="747" spans="1:7" s="50" customFormat="1" ht="15" customHeight="1">
      <c r="A747" s="55"/>
      <c r="B747" s="55"/>
      <c r="C747" s="56"/>
      <c r="D747" s="149"/>
      <c r="E747" s="150"/>
      <c r="F747" s="280"/>
      <c r="G747" s="280"/>
    </row>
    <row r="748" spans="1:7" ht="15" customHeight="1">
      <c r="A748" s="55"/>
      <c r="B748" s="55"/>
      <c r="C748" s="56"/>
      <c r="D748" s="149"/>
      <c r="E748" s="150"/>
      <c r="F748" s="280"/>
      <c r="G748" s="280"/>
    </row>
    <row r="749" spans="1:7" ht="15" customHeight="1">
      <c r="A749" s="55"/>
      <c r="B749" s="55"/>
      <c r="C749" s="56"/>
      <c r="D749" s="149"/>
      <c r="E749" s="150"/>
      <c r="F749" s="280"/>
      <c r="G749" s="280"/>
    </row>
    <row r="750" spans="1:7" ht="15" customHeight="1">
      <c r="A750" s="55"/>
      <c r="B750" s="55"/>
      <c r="C750" s="56"/>
      <c r="D750" s="149"/>
      <c r="E750" s="150"/>
      <c r="F750" s="280"/>
      <c r="G750" s="280"/>
    </row>
    <row r="751" spans="1:7" s="50" customFormat="1" ht="15" customHeight="1">
      <c r="A751" s="55"/>
      <c r="B751" s="55"/>
      <c r="C751" s="56"/>
      <c r="D751" s="149"/>
      <c r="E751" s="150"/>
      <c r="F751" s="280"/>
      <c r="G751" s="280"/>
    </row>
    <row r="752" spans="1:7" ht="15" customHeight="1">
      <c r="A752" s="55"/>
      <c r="B752" s="55"/>
      <c r="C752" s="56"/>
      <c r="D752" s="149"/>
      <c r="E752" s="150"/>
      <c r="F752" s="280"/>
      <c r="G752" s="280"/>
    </row>
    <row r="753" spans="1:7" ht="15" customHeight="1">
      <c r="A753" s="55"/>
      <c r="B753" s="55"/>
      <c r="C753" s="56"/>
      <c r="D753" s="149"/>
      <c r="E753" s="150"/>
      <c r="F753" s="280"/>
      <c r="G753" s="280"/>
    </row>
    <row r="754" spans="1:7" ht="15" customHeight="1">
      <c r="A754" s="55"/>
      <c r="B754" s="55"/>
      <c r="C754" s="56"/>
      <c r="D754" s="149"/>
      <c r="E754" s="150"/>
      <c r="F754" s="280"/>
      <c r="G754" s="280"/>
    </row>
    <row r="755" spans="1:7" ht="15" customHeight="1">
      <c r="A755" s="55"/>
      <c r="B755" s="55"/>
      <c r="C755" s="56"/>
      <c r="D755" s="149"/>
      <c r="E755" s="150"/>
      <c r="F755" s="280"/>
      <c r="G755" s="280"/>
    </row>
    <row r="756" spans="1:7" ht="15" customHeight="1">
      <c r="A756" s="55"/>
      <c r="B756" s="55"/>
      <c r="C756" s="56"/>
      <c r="D756" s="149"/>
      <c r="E756" s="150"/>
      <c r="F756" s="280"/>
      <c r="G756" s="280"/>
    </row>
    <row r="757" spans="1:7" ht="15" customHeight="1">
      <c r="A757" s="55"/>
      <c r="B757" s="55"/>
      <c r="C757" s="56"/>
      <c r="D757" s="149"/>
      <c r="E757" s="150"/>
      <c r="F757" s="280"/>
      <c r="G757" s="280"/>
    </row>
    <row r="758" spans="1:7" ht="15" customHeight="1">
      <c r="A758" s="55"/>
      <c r="B758" s="55"/>
      <c r="C758" s="56"/>
      <c r="D758" s="149"/>
      <c r="E758" s="150"/>
      <c r="F758" s="280"/>
      <c r="G758" s="280"/>
    </row>
    <row r="759" spans="1:7" ht="15" customHeight="1">
      <c r="A759" s="55"/>
      <c r="B759" s="55"/>
      <c r="C759" s="56"/>
      <c r="D759" s="149"/>
      <c r="E759" s="150"/>
      <c r="F759" s="280"/>
      <c r="G759" s="280"/>
    </row>
    <row r="760" spans="1:7" ht="15" customHeight="1">
      <c r="A760" s="55"/>
      <c r="B760" s="55"/>
      <c r="C760" s="56"/>
      <c r="D760" s="149"/>
      <c r="E760" s="150"/>
      <c r="F760" s="280"/>
      <c r="G760" s="280"/>
    </row>
    <row r="761" spans="1:7" ht="15" customHeight="1">
      <c r="A761" s="55"/>
      <c r="B761" s="55"/>
      <c r="C761" s="56"/>
      <c r="D761" s="149"/>
      <c r="E761" s="150"/>
      <c r="F761" s="280"/>
      <c r="G761" s="280"/>
    </row>
    <row r="762" spans="1:7" ht="15" customHeight="1">
      <c r="A762" s="55"/>
      <c r="B762" s="55"/>
      <c r="C762" s="56"/>
      <c r="D762" s="149"/>
      <c r="E762" s="150"/>
      <c r="F762" s="280"/>
      <c r="G762" s="280"/>
    </row>
    <row r="763" spans="1:7" ht="15" customHeight="1">
      <c r="A763" s="55"/>
      <c r="B763" s="55"/>
      <c r="C763" s="56"/>
      <c r="D763" s="149"/>
      <c r="E763" s="150"/>
      <c r="F763" s="280"/>
      <c r="G763" s="280"/>
    </row>
    <row r="764" spans="1:7" ht="15" customHeight="1">
      <c r="A764" s="55"/>
      <c r="B764" s="55"/>
      <c r="C764" s="56"/>
      <c r="D764" s="149"/>
      <c r="E764" s="150"/>
      <c r="F764" s="280"/>
      <c r="G764" s="280"/>
    </row>
    <row r="765" spans="1:7" ht="15" customHeight="1">
      <c r="A765" s="55"/>
      <c r="B765" s="55"/>
      <c r="C765" s="56"/>
      <c r="D765" s="149"/>
      <c r="E765" s="150"/>
      <c r="F765" s="280"/>
      <c r="G765" s="280"/>
    </row>
    <row r="766" spans="1:7" ht="15" customHeight="1">
      <c r="A766" s="55"/>
      <c r="B766" s="55"/>
      <c r="C766" s="56"/>
      <c r="D766" s="149"/>
      <c r="E766" s="150"/>
      <c r="F766" s="280"/>
      <c r="G766" s="280"/>
    </row>
    <row r="767" spans="1:7" ht="15" customHeight="1">
      <c r="A767" s="55"/>
      <c r="B767" s="55"/>
      <c r="C767" s="56"/>
      <c r="D767" s="149"/>
      <c r="E767" s="150"/>
      <c r="F767" s="280"/>
      <c r="G767" s="280"/>
    </row>
    <row r="768" spans="1:7" ht="15" customHeight="1">
      <c r="A768" s="55"/>
      <c r="B768" s="55"/>
      <c r="C768" s="56"/>
      <c r="D768" s="149"/>
      <c r="E768" s="150"/>
      <c r="F768" s="280"/>
      <c r="G768" s="280"/>
    </row>
    <row r="769" spans="1:7" ht="15" customHeight="1">
      <c r="A769" s="55"/>
      <c r="B769" s="55"/>
      <c r="C769" s="56"/>
      <c r="D769" s="149"/>
      <c r="E769" s="150"/>
      <c r="F769" s="280"/>
      <c r="G769" s="280"/>
    </row>
    <row r="770" spans="1:7" ht="15" customHeight="1">
      <c r="A770" s="55"/>
      <c r="B770" s="55"/>
      <c r="C770" s="56"/>
      <c r="D770" s="149"/>
      <c r="E770" s="150"/>
      <c r="F770" s="280"/>
      <c r="G770" s="280"/>
    </row>
    <row r="771" spans="1:7" ht="15" customHeight="1">
      <c r="A771" s="55"/>
      <c r="B771" s="55"/>
      <c r="C771" s="56"/>
      <c r="D771" s="149"/>
      <c r="E771" s="150"/>
      <c r="F771" s="280"/>
      <c r="G771" s="280"/>
    </row>
    <row r="772" spans="1:7" ht="15" customHeight="1">
      <c r="A772" s="55"/>
      <c r="B772" s="55"/>
      <c r="C772" s="56"/>
      <c r="D772" s="149"/>
      <c r="E772" s="150"/>
      <c r="F772" s="280"/>
      <c r="G772" s="280"/>
    </row>
    <row r="773" spans="1:7" ht="15" customHeight="1">
      <c r="A773" s="55"/>
      <c r="B773" s="55"/>
      <c r="C773" s="56"/>
      <c r="D773" s="149"/>
      <c r="E773" s="150"/>
      <c r="F773" s="280"/>
      <c r="G773" s="280"/>
    </row>
    <row r="774" spans="1:7" ht="15" customHeight="1">
      <c r="A774" s="55"/>
      <c r="B774" s="55"/>
      <c r="C774" s="56"/>
      <c r="D774" s="149"/>
      <c r="E774" s="150"/>
      <c r="F774" s="280"/>
      <c r="G774" s="280"/>
    </row>
    <row r="775" spans="1:7" ht="15" customHeight="1">
      <c r="A775" s="55"/>
      <c r="B775" s="55"/>
      <c r="C775" s="56"/>
      <c r="D775" s="149"/>
      <c r="E775" s="150"/>
      <c r="F775" s="280"/>
      <c r="G775" s="280"/>
    </row>
    <row r="776" spans="1:7" ht="15" customHeight="1">
      <c r="A776" s="55"/>
      <c r="B776" s="55"/>
      <c r="C776" s="56"/>
      <c r="D776" s="149"/>
      <c r="E776" s="150"/>
      <c r="F776" s="280"/>
      <c r="G776" s="280"/>
    </row>
    <row r="777" spans="1:7" ht="15" customHeight="1">
      <c r="A777" s="55"/>
      <c r="B777" s="55"/>
      <c r="C777" s="56"/>
      <c r="D777" s="149"/>
      <c r="E777" s="150"/>
      <c r="F777" s="280"/>
      <c r="G777" s="280"/>
    </row>
    <row r="778" spans="1:7" ht="15" customHeight="1">
      <c r="A778" s="55"/>
      <c r="B778" s="55"/>
      <c r="C778" s="56"/>
      <c r="D778" s="149"/>
      <c r="E778" s="150"/>
      <c r="F778" s="280"/>
      <c r="G778" s="280"/>
    </row>
    <row r="779" spans="1:7" ht="15" customHeight="1">
      <c r="A779" s="55"/>
      <c r="B779" s="55"/>
      <c r="C779" s="56"/>
      <c r="D779" s="149"/>
      <c r="E779" s="150"/>
      <c r="F779" s="280"/>
      <c r="G779" s="280"/>
    </row>
    <row r="780" spans="1:7" ht="15" customHeight="1">
      <c r="A780" s="55"/>
      <c r="B780" s="55"/>
      <c r="C780" s="56"/>
      <c r="D780" s="149"/>
      <c r="E780" s="150"/>
      <c r="F780" s="280"/>
      <c r="G780" s="280"/>
    </row>
    <row r="781" spans="1:7" ht="15" customHeight="1">
      <c r="A781" s="55"/>
      <c r="B781" s="55"/>
      <c r="C781" s="56"/>
      <c r="D781" s="149"/>
      <c r="E781" s="150"/>
      <c r="F781" s="280"/>
      <c r="G781" s="280"/>
    </row>
    <row r="782" spans="1:7" ht="15" customHeight="1">
      <c r="A782" s="55"/>
      <c r="B782" s="55"/>
      <c r="C782" s="56"/>
      <c r="D782" s="149"/>
      <c r="E782" s="150"/>
      <c r="F782" s="280"/>
      <c r="G782" s="280"/>
    </row>
    <row r="783" spans="1:7" ht="15" customHeight="1">
      <c r="A783" s="55"/>
      <c r="B783" s="55"/>
      <c r="C783" s="56"/>
      <c r="D783" s="149"/>
      <c r="E783" s="150"/>
      <c r="F783" s="280"/>
      <c r="G783" s="280"/>
    </row>
    <row r="784" spans="1:7" ht="15" customHeight="1">
      <c r="A784" s="55"/>
      <c r="B784" s="55"/>
      <c r="C784" s="56"/>
      <c r="D784" s="149"/>
      <c r="E784" s="150"/>
      <c r="F784" s="280"/>
      <c r="G784" s="280"/>
    </row>
    <row r="785" spans="1:7" s="162" customFormat="1" ht="25.05" customHeight="1">
      <c r="A785" s="157"/>
      <c r="B785" s="90" t="s">
        <v>3283</v>
      </c>
      <c r="C785" s="159"/>
      <c r="D785" s="160"/>
      <c r="E785" s="161"/>
      <c r="F785" s="306"/>
      <c r="G785" s="289"/>
    </row>
    <row r="786" spans="1:7" ht="15" customHeight="1">
      <c r="A786" s="66" t="str">
        <f>$A$1</f>
        <v>Part C - Section 8 - Tie-in chambers: Node NA103, NB12</v>
      </c>
      <c r="B786" s="59"/>
      <c r="C786" s="60"/>
      <c r="D786" s="135"/>
      <c r="E786" s="136"/>
      <c r="F786" s="170"/>
      <c r="G786" s="171"/>
    </row>
    <row r="787" spans="1:7" ht="15" customHeight="1">
      <c r="A787" s="61"/>
      <c r="B787" s="62"/>
      <c r="C787" s="63"/>
      <c r="D787" s="139"/>
      <c r="E787" s="140"/>
      <c r="F787" s="371"/>
      <c r="G787" s="372"/>
    </row>
    <row r="788" spans="1:7" ht="15" customHeight="1">
      <c r="A788" s="67" t="s">
        <v>7</v>
      </c>
      <c r="B788" s="67" t="s">
        <v>8</v>
      </c>
      <c r="C788" s="68" t="s">
        <v>9</v>
      </c>
      <c r="D788" s="143" t="s">
        <v>10</v>
      </c>
      <c r="E788" s="143" t="s">
        <v>11</v>
      </c>
      <c r="F788" s="144" t="s">
        <v>248</v>
      </c>
      <c r="G788" s="144" t="s">
        <v>12</v>
      </c>
    </row>
    <row r="789" spans="1:7" ht="15" customHeight="1">
      <c r="A789" s="69" t="s">
        <v>2055</v>
      </c>
      <c r="B789" s="69" t="s">
        <v>13</v>
      </c>
      <c r="C789" s="70"/>
      <c r="D789" s="145"/>
      <c r="E789" s="145"/>
      <c r="F789" s="146"/>
      <c r="G789" s="146"/>
    </row>
    <row r="790" spans="1:7" ht="15" customHeight="1">
      <c r="A790" s="55"/>
      <c r="B790" s="55"/>
      <c r="C790" s="56"/>
      <c r="D790" s="149"/>
      <c r="E790" s="150"/>
      <c r="F790" s="280"/>
      <c r="G790" s="280"/>
    </row>
    <row r="791" spans="1:7" s="50" customFormat="1" ht="15" customHeight="1">
      <c r="A791" s="54"/>
      <c r="B791" s="54"/>
      <c r="C791" s="53" t="s">
        <v>245</v>
      </c>
      <c r="D791" s="147"/>
      <c r="E791" s="148"/>
      <c r="F791" s="305"/>
      <c r="G791" s="305"/>
    </row>
    <row r="792" spans="1:7" s="50" customFormat="1" ht="15" customHeight="1">
      <c r="A792" s="54"/>
      <c r="B792" s="54"/>
      <c r="C792" s="53"/>
      <c r="D792" s="147"/>
      <c r="E792" s="148"/>
      <c r="F792" s="305"/>
      <c r="G792" s="305"/>
    </row>
    <row r="793" spans="1:7" s="50" customFormat="1" ht="15" customHeight="1">
      <c r="A793" s="54" t="s">
        <v>249</v>
      </c>
      <c r="B793" s="54"/>
      <c r="C793" s="53" t="s">
        <v>247</v>
      </c>
      <c r="D793" s="147"/>
      <c r="E793" s="148"/>
      <c r="F793" s="305"/>
      <c r="G793" s="305"/>
    </row>
    <row r="794" spans="1:7" s="50" customFormat="1" ht="15" customHeight="1">
      <c r="A794" s="54"/>
      <c r="B794" s="54"/>
      <c r="C794" s="53"/>
      <c r="D794" s="147"/>
      <c r="E794" s="148"/>
      <c r="F794" s="305"/>
      <c r="G794" s="305"/>
    </row>
    <row r="795" spans="1:7" ht="15" customHeight="1">
      <c r="A795" s="54" t="s">
        <v>368</v>
      </c>
      <c r="B795" s="54"/>
      <c r="C795" s="53" t="s">
        <v>367</v>
      </c>
      <c r="D795" s="147"/>
      <c r="E795" s="148"/>
      <c r="F795" s="305"/>
      <c r="G795" s="305"/>
    </row>
    <row r="796" spans="1:7" s="50" customFormat="1" ht="15" customHeight="1">
      <c r="A796" s="54"/>
      <c r="B796" s="54"/>
      <c r="C796" s="53"/>
      <c r="D796" s="147"/>
      <c r="E796" s="148"/>
      <c r="F796" s="305"/>
      <c r="G796" s="305"/>
    </row>
    <row r="797" spans="1:7" s="50" customFormat="1" ht="15" customHeight="1">
      <c r="A797" s="54" t="s">
        <v>511</v>
      </c>
      <c r="B797" s="54"/>
      <c r="C797" s="53" t="s">
        <v>510</v>
      </c>
      <c r="D797" s="147"/>
      <c r="E797" s="148"/>
      <c r="F797" s="305"/>
      <c r="G797" s="305"/>
    </row>
    <row r="798" spans="1:7" s="50" customFormat="1" ht="15" customHeight="1">
      <c r="A798" s="54"/>
      <c r="B798" s="54"/>
      <c r="C798" s="53"/>
      <c r="D798" s="147"/>
      <c r="E798" s="148"/>
      <c r="F798" s="305"/>
      <c r="G798" s="305"/>
    </row>
    <row r="799" spans="1:7" s="50" customFormat="1" ht="15" customHeight="1">
      <c r="A799" s="54" t="s">
        <v>996</v>
      </c>
      <c r="B799" s="54"/>
      <c r="C799" s="53" t="s">
        <v>995</v>
      </c>
      <c r="D799" s="147"/>
      <c r="E799" s="148"/>
      <c r="F799" s="305"/>
      <c r="G799" s="305"/>
    </row>
    <row r="800" spans="1:7" s="50" customFormat="1" ht="15" customHeight="1">
      <c r="A800" s="54"/>
      <c r="B800" s="54"/>
      <c r="C800" s="53"/>
      <c r="D800" s="147"/>
      <c r="E800" s="148"/>
      <c r="F800" s="305"/>
      <c r="G800" s="305"/>
    </row>
    <row r="801" spans="1:7" s="50" customFormat="1" ht="15" customHeight="1">
      <c r="A801" s="54" t="s">
        <v>982</v>
      </c>
      <c r="B801" s="54"/>
      <c r="C801" s="53" t="s">
        <v>905</v>
      </c>
      <c r="D801" s="147"/>
      <c r="E801" s="148"/>
      <c r="F801" s="305"/>
      <c r="G801" s="305"/>
    </row>
    <row r="802" spans="1:7" s="50" customFormat="1" ht="15" customHeight="1">
      <c r="A802" s="54"/>
      <c r="B802" s="54"/>
      <c r="C802" s="53"/>
      <c r="D802" s="147"/>
      <c r="E802" s="148"/>
      <c r="F802" s="305"/>
      <c r="G802" s="305"/>
    </row>
    <row r="803" spans="1:7" s="50" customFormat="1" ht="15" customHeight="1">
      <c r="A803" s="54"/>
      <c r="B803" s="54"/>
      <c r="C803" s="53"/>
      <c r="D803" s="147"/>
      <c r="E803" s="148"/>
      <c r="F803" s="305"/>
      <c r="G803" s="305"/>
    </row>
    <row r="804" spans="1:7" s="50" customFormat="1" ht="15" customHeight="1">
      <c r="A804" s="54"/>
      <c r="B804" s="54"/>
      <c r="C804" s="53"/>
      <c r="D804" s="147"/>
      <c r="E804" s="148"/>
      <c r="F804" s="305"/>
      <c r="G804" s="305"/>
    </row>
    <row r="805" spans="1:7" s="50" customFormat="1" ht="15" customHeight="1">
      <c r="A805" s="54"/>
      <c r="B805" s="54"/>
      <c r="C805" s="53"/>
      <c r="D805" s="147"/>
      <c r="E805" s="148"/>
      <c r="F805" s="305"/>
      <c r="G805" s="305"/>
    </row>
    <row r="806" spans="1:7" s="50" customFormat="1" ht="15" customHeight="1">
      <c r="A806" s="54"/>
      <c r="B806" s="54"/>
      <c r="C806" s="53"/>
      <c r="D806" s="147"/>
      <c r="E806" s="148"/>
      <c r="F806" s="305"/>
      <c r="G806" s="305"/>
    </row>
    <row r="807" spans="1:7" s="50" customFormat="1" ht="15" customHeight="1">
      <c r="A807" s="54"/>
      <c r="B807" s="54"/>
      <c r="C807" s="53"/>
      <c r="D807" s="147"/>
      <c r="E807" s="148"/>
      <c r="F807" s="305"/>
      <c r="G807" s="305"/>
    </row>
    <row r="808" spans="1:7" s="50" customFormat="1" ht="15" customHeight="1">
      <c r="A808" s="54"/>
      <c r="B808" s="54"/>
      <c r="C808" s="53"/>
      <c r="D808" s="147"/>
      <c r="E808" s="148"/>
      <c r="F808" s="305"/>
      <c r="G808" s="305"/>
    </row>
    <row r="809" spans="1:7" s="50" customFormat="1" ht="15" customHeight="1">
      <c r="A809" s="54"/>
      <c r="B809" s="54"/>
      <c r="C809" s="53"/>
      <c r="D809" s="147"/>
      <c r="E809" s="148"/>
      <c r="F809" s="305"/>
      <c r="G809" s="305"/>
    </row>
    <row r="810" spans="1:7" s="50" customFormat="1" ht="15" customHeight="1">
      <c r="A810" s="54"/>
      <c r="B810" s="54"/>
      <c r="C810" s="53"/>
      <c r="D810" s="147"/>
      <c r="E810" s="148"/>
      <c r="F810" s="305"/>
      <c r="G810" s="305"/>
    </row>
    <row r="811" spans="1:7" s="50" customFormat="1" ht="15" customHeight="1">
      <c r="A811" s="54"/>
      <c r="B811" s="54"/>
      <c r="C811" s="53"/>
      <c r="D811" s="147"/>
      <c r="E811" s="148"/>
      <c r="F811" s="305"/>
      <c r="G811" s="305"/>
    </row>
    <row r="812" spans="1:7" s="50" customFormat="1" ht="15" customHeight="1">
      <c r="A812" s="54"/>
      <c r="B812" s="54"/>
      <c r="C812" s="53"/>
      <c r="D812" s="147"/>
      <c r="E812" s="148"/>
      <c r="F812" s="305"/>
      <c r="G812" s="305"/>
    </row>
    <row r="813" spans="1:7" s="50" customFormat="1" ht="15" customHeight="1">
      <c r="A813" s="54"/>
      <c r="B813" s="54"/>
      <c r="C813" s="53"/>
      <c r="D813" s="147"/>
      <c r="E813" s="148"/>
      <c r="F813" s="305"/>
      <c r="G813" s="305"/>
    </row>
    <row r="814" spans="1:7" s="50" customFormat="1" ht="15" customHeight="1">
      <c r="A814" s="54"/>
      <c r="B814" s="54"/>
      <c r="C814" s="53"/>
      <c r="D814" s="147"/>
      <c r="E814" s="148"/>
      <c r="F814" s="305"/>
      <c r="G814" s="305"/>
    </row>
    <row r="815" spans="1:7" s="50" customFormat="1" ht="15" customHeight="1">
      <c r="A815" s="54"/>
      <c r="B815" s="54"/>
      <c r="C815" s="53"/>
      <c r="D815" s="147"/>
      <c r="E815" s="148"/>
      <c r="F815" s="305"/>
      <c r="G815" s="305"/>
    </row>
    <row r="816" spans="1:7" s="50" customFormat="1" ht="15" customHeight="1">
      <c r="A816" s="54"/>
      <c r="B816" s="54"/>
      <c r="C816" s="53"/>
      <c r="D816" s="147"/>
      <c r="E816" s="148"/>
      <c r="F816" s="305"/>
      <c r="G816" s="305"/>
    </row>
    <row r="817" spans="1:7" s="50" customFormat="1" ht="15" customHeight="1">
      <c r="A817" s="54"/>
      <c r="B817" s="54"/>
      <c r="C817" s="53"/>
      <c r="D817" s="147"/>
      <c r="E817" s="148"/>
      <c r="F817" s="305"/>
      <c r="G817" s="305"/>
    </row>
    <row r="818" spans="1:7" s="50" customFormat="1" ht="15" customHeight="1">
      <c r="A818" s="54"/>
      <c r="B818" s="54"/>
      <c r="C818" s="53"/>
      <c r="D818" s="147"/>
      <c r="E818" s="148"/>
      <c r="F818" s="305"/>
      <c r="G818" s="305"/>
    </row>
    <row r="819" spans="1:7" s="50" customFormat="1" ht="15" customHeight="1">
      <c r="A819" s="54"/>
      <c r="B819" s="54"/>
      <c r="C819" s="53"/>
      <c r="D819" s="147"/>
      <c r="E819" s="148"/>
      <c r="F819" s="305"/>
      <c r="G819" s="305"/>
    </row>
    <row r="820" spans="1:7" s="50" customFormat="1" ht="15" customHeight="1">
      <c r="A820" s="54"/>
      <c r="B820" s="54"/>
      <c r="C820" s="53"/>
      <c r="D820" s="147"/>
      <c r="E820" s="148"/>
      <c r="F820" s="305"/>
      <c r="G820" s="305"/>
    </row>
    <row r="821" spans="1:7" s="50" customFormat="1" ht="15" customHeight="1">
      <c r="A821" s="54"/>
      <c r="B821" s="54"/>
      <c r="C821" s="53"/>
      <c r="D821" s="147"/>
      <c r="E821" s="148"/>
      <c r="F821" s="305"/>
      <c r="G821" s="305"/>
    </row>
    <row r="822" spans="1:7" s="50" customFormat="1" ht="15" customHeight="1">
      <c r="A822" s="54"/>
      <c r="B822" s="54"/>
      <c r="C822" s="53"/>
      <c r="D822" s="147"/>
      <c r="E822" s="148"/>
      <c r="F822" s="305"/>
      <c r="G822" s="305"/>
    </row>
    <row r="823" spans="1:7" s="50" customFormat="1" ht="15" customHeight="1">
      <c r="A823" s="54"/>
      <c r="B823" s="54"/>
      <c r="C823" s="53"/>
      <c r="D823" s="147"/>
      <c r="E823" s="148"/>
      <c r="F823" s="305"/>
      <c r="G823" s="305"/>
    </row>
    <row r="824" spans="1:7" s="50" customFormat="1" ht="15" customHeight="1">
      <c r="A824" s="54"/>
      <c r="B824" s="54"/>
      <c r="C824" s="53"/>
      <c r="D824" s="147"/>
      <c r="E824" s="148"/>
      <c r="F824" s="305"/>
      <c r="G824" s="305"/>
    </row>
    <row r="825" spans="1:7" s="50" customFormat="1" ht="15" customHeight="1">
      <c r="A825" s="54"/>
      <c r="B825" s="54"/>
      <c r="C825" s="53"/>
      <c r="D825" s="147"/>
      <c r="E825" s="148"/>
      <c r="F825" s="305"/>
      <c r="G825" s="305"/>
    </row>
    <row r="826" spans="1:7" s="50" customFormat="1" ht="15" customHeight="1">
      <c r="A826" s="54"/>
      <c r="B826" s="54"/>
      <c r="C826" s="53"/>
      <c r="D826" s="147"/>
      <c r="E826" s="148"/>
      <c r="F826" s="305"/>
      <c r="G826" s="305"/>
    </row>
    <row r="827" spans="1:7" s="50" customFormat="1" ht="15" customHeight="1">
      <c r="A827" s="54"/>
      <c r="B827" s="54"/>
      <c r="C827" s="53"/>
      <c r="D827" s="147"/>
      <c r="E827" s="148"/>
      <c r="F827" s="305"/>
      <c r="G827" s="305"/>
    </row>
    <row r="828" spans="1:7" s="50" customFormat="1" ht="15" customHeight="1">
      <c r="A828" s="54"/>
      <c r="B828" s="54"/>
      <c r="C828" s="53"/>
      <c r="D828" s="147"/>
      <c r="E828" s="148"/>
      <c r="F828" s="305"/>
      <c r="G828" s="305"/>
    </row>
    <row r="829" spans="1:7" s="50" customFormat="1" ht="15" customHeight="1">
      <c r="A829" s="54"/>
      <c r="B829" s="54"/>
      <c r="C829" s="53"/>
      <c r="D829" s="147"/>
      <c r="E829" s="148"/>
      <c r="F829" s="305"/>
      <c r="G829" s="305"/>
    </row>
    <row r="830" spans="1:7" s="50" customFormat="1" ht="15" customHeight="1">
      <c r="A830" s="54"/>
      <c r="B830" s="54"/>
      <c r="C830" s="53"/>
      <c r="D830" s="147"/>
      <c r="E830" s="148"/>
      <c r="F830" s="305"/>
      <c r="G830" s="305"/>
    </row>
    <row r="831" spans="1:7" s="50" customFormat="1" ht="15" customHeight="1">
      <c r="A831" s="54"/>
      <c r="B831" s="54"/>
      <c r="C831" s="53"/>
      <c r="D831" s="147"/>
      <c r="E831" s="148"/>
      <c r="F831" s="305"/>
      <c r="G831" s="305"/>
    </row>
    <row r="832" spans="1:7" s="50" customFormat="1" ht="15" customHeight="1">
      <c r="A832" s="54"/>
      <c r="B832" s="54"/>
      <c r="C832" s="53"/>
      <c r="D832" s="147"/>
      <c r="E832" s="148"/>
      <c r="F832" s="305"/>
      <c r="G832" s="305"/>
    </row>
    <row r="833" spans="1:7" s="50" customFormat="1" ht="15" customHeight="1">
      <c r="A833" s="54"/>
      <c r="B833" s="54"/>
      <c r="C833" s="53"/>
      <c r="D833" s="147"/>
      <c r="E833" s="148"/>
      <c r="F833" s="305"/>
      <c r="G833" s="305"/>
    </row>
    <row r="834" spans="1:7" s="50" customFormat="1" ht="15" customHeight="1">
      <c r="A834" s="54"/>
      <c r="B834" s="54"/>
      <c r="C834" s="53"/>
      <c r="D834" s="147"/>
      <c r="E834" s="148"/>
      <c r="F834" s="305"/>
      <c r="G834" s="305"/>
    </row>
    <row r="835" spans="1:7" s="50" customFormat="1" ht="15" customHeight="1">
      <c r="A835" s="54"/>
      <c r="B835" s="54"/>
      <c r="C835" s="53"/>
      <c r="D835" s="147"/>
      <c r="E835" s="148"/>
      <c r="F835" s="305"/>
      <c r="G835" s="305"/>
    </row>
    <row r="836" spans="1:7" s="50" customFormat="1" ht="15" customHeight="1">
      <c r="A836" s="54"/>
      <c r="B836" s="54"/>
      <c r="C836" s="53"/>
      <c r="D836" s="147"/>
      <c r="E836" s="148"/>
      <c r="F836" s="305"/>
      <c r="G836" s="305"/>
    </row>
    <row r="837" spans="1:7" s="50" customFormat="1" ht="15" customHeight="1">
      <c r="A837" s="54"/>
      <c r="B837" s="54"/>
      <c r="C837" s="53"/>
      <c r="D837" s="147"/>
      <c r="E837" s="148"/>
      <c r="F837" s="305"/>
      <c r="G837" s="305"/>
    </row>
    <row r="838" spans="1:7" s="50" customFormat="1" ht="15" customHeight="1">
      <c r="A838" s="54"/>
      <c r="B838" s="54"/>
      <c r="C838" s="53"/>
      <c r="D838" s="147"/>
      <c r="E838" s="148"/>
      <c r="F838" s="305"/>
      <c r="G838" s="305"/>
    </row>
    <row r="839" spans="1:7" s="50" customFormat="1" ht="15" customHeight="1">
      <c r="A839" s="54"/>
      <c r="B839" s="54"/>
      <c r="C839" s="53"/>
      <c r="D839" s="147"/>
      <c r="E839" s="148"/>
      <c r="F839" s="305"/>
      <c r="G839" s="305"/>
    </row>
    <row r="840" spans="1:7" s="50" customFormat="1" ht="15" customHeight="1">
      <c r="A840" s="54"/>
      <c r="B840" s="54"/>
      <c r="C840" s="53"/>
      <c r="D840" s="147"/>
      <c r="E840" s="148"/>
      <c r="F840" s="305"/>
      <c r="G840" s="305"/>
    </row>
    <row r="841" spans="1:7" s="50" customFormat="1" ht="15" customHeight="1">
      <c r="A841" s="54"/>
      <c r="B841" s="54"/>
      <c r="C841" s="53"/>
      <c r="D841" s="147"/>
      <c r="E841" s="148"/>
      <c r="F841" s="305"/>
      <c r="G841" s="305"/>
    </row>
    <row r="842" spans="1:7" s="50" customFormat="1" ht="15" customHeight="1">
      <c r="A842" s="54"/>
      <c r="B842" s="54"/>
      <c r="C842" s="53"/>
      <c r="D842" s="147"/>
      <c r="E842" s="148"/>
      <c r="F842" s="305"/>
      <c r="G842" s="305"/>
    </row>
    <row r="843" spans="1:7" s="50" customFormat="1" ht="15" customHeight="1">
      <c r="A843" s="54"/>
      <c r="B843" s="54"/>
      <c r="C843" s="53"/>
      <c r="D843" s="147"/>
      <c r="E843" s="148"/>
      <c r="F843" s="305"/>
      <c r="G843" s="305"/>
    </row>
    <row r="844" spans="1:7" s="50" customFormat="1" ht="15" customHeight="1">
      <c r="A844" s="54"/>
      <c r="B844" s="54"/>
      <c r="C844" s="53"/>
      <c r="D844" s="147"/>
      <c r="E844" s="148"/>
      <c r="F844" s="305"/>
      <c r="G844" s="305"/>
    </row>
    <row r="845" spans="1:7" s="50" customFormat="1" ht="15" customHeight="1">
      <c r="A845" s="54"/>
      <c r="B845" s="54"/>
      <c r="C845" s="53"/>
      <c r="D845" s="147"/>
      <c r="E845" s="148"/>
      <c r="F845" s="305"/>
      <c r="G845" s="305"/>
    </row>
    <row r="846" spans="1:7" s="50" customFormat="1" ht="15" customHeight="1">
      <c r="A846" s="54"/>
      <c r="B846" s="54"/>
      <c r="C846" s="53"/>
      <c r="D846" s="147"/>
      <c r="E846" s="148"/>
      <c r="F846" s="305"/>
      <c r="G846" s="305"/>
    </row>
    <row r="847" spans="1:7" s="50" customFormat="1" ht="15" customHeight="1">
      <c r="A847" s="54"/>
      <c r="B847" s="54"/>
      <c r="C847" s="53"/>
      <c r="D847" s="147"/>
      <c r="E847" s="148"/>
      <c r="F847" s="305"/>
      <c r="G847" s="305"/>
    </row>
    <row r="848" spans="1:7" s="50" customFormat="1" ht="15" customHeight="1">
      <c r="A848" s="54"/>
      <c r="B848" s="54"/>
      <c r="C848" s="53"/>
      <c r="D848" s="147"/>
      <c r="E848" s="148"/>
      <c r="F848" s="305"/>
      <c r="G848" s="305"/>
    </row>
    <row r="849" spans="1:7" s="50" customFormat="1" ht="15" customHeight="1">
      <c r="A849" s="54"/>
      <c r="B849" s="54"/>
      <c r="C849" s="53"/>
      <c r="D849" s="147"/>
      <c r="E849" s="148"/>
      <c r="F849" s="305"/>
      <c r="G849" s="305"/>
    </row>
    <row r="850" spans="1:7" s="50" customFormat="1" ht="15" customHeight="1">
      <c r="A850" s="54"/>
      <c r="B850" s="54"/>
      <c r="C850" s="53"/>
      <c r="D850" s="147"/>
      <c r="E850" s="148"/>
      <c r="F850" s="305"/>
      <c r="G850" s="305"/>
    </row>
    <row r="851" spans="1:7" s="163" customFormat="1" ht="25.05" customHeight="1">
      <c r="A851" s="169" t="s">
        <v>244</v>
      </c>
      <c r="B851" s="165"/>
      <c r="C851" s="166"/>
      <c r="D851" s="167"/>
      <c r="E851" s="168"/>
      <c r="F851" s="307"/>
      <c r="G851" s="288"/>
    </row>
    <row r="852" spans="1:7" s="50" customFormat="1" ht="15" customHeight="1">
      <c r="A852" s="72"/>
      <c r="B852" s="72"/>
      <c r="C852" s="73"/>
      <c r="D852" s="154"/>
      <c r="E852" s="155"/>
      <c r="F852" s="174"/>
      <c r="G852" s="174"/>
    </row>
    <row r="853" spans="1:7" s="50" customFormat="1" ht="15" customHeight="1">
      <c r="A853" s="72"/>
      <c r="B853" s="72"/>
      <c r="C853" s="73"/>
      <c r="D853" s="154"/>
      <c r="E853" s="155"/>
      <c r="F853" s="174"/>
      <c r="G853" s="174"/>
    </row>
    <row r="854" spans="1:7" s="50" customFormat="1" ht="15" customHeight="1">
      <c r="A854" s="72"/>
      <c r="B854" s="72"/>
      <c r="C854" s="73"/>
      <c r="D854" s="154"/>
      <c r="E854" s="155"/>
      <c r="F854" s="174"/>
      <c r="G854" s="174"/>
    </row>
    <row r="855" spans="1:7" s="50" customFormat="1" ht="15" customHeight="1">
      <c r="A855" s="72"/>
      <c r="B855" s="72"/>
      <c r="C855" s="73"/>
      <c r="D855" s="154"/>
      <c r="E855" s="155"/>
      <c r="F855" s="174"/>
      <c r="G855" s="174"/>
    </row>
    <row r="856" spans="1:7" s="50" customFormat="1" ht="15" customHeight="1">
      <c r="A856" s="72"/>
      <c r="B856" s="72"/>
      <c r="C856" s="73"/>
      <c r="D856" s="154"/>
      <c r="E856" s="155"/>
      <c r="F856" s="174"/>
      <c r="G856" s="174"/>
    </row>
  </sheetData>
  <sheetProtection algorithmName="SHA-512" hashValue="o7cLWDgyhUI3dqVJ9vA12vDXQzCMlaxIcf9Wx9PSWCsPyS/dPm2/tbygjxWJzjZLtalI4qKbBuwDXt8p6vx7jg==" saltValue="nAUD//biQPt6p8QoBEE61w==" spinCount="100000" sheet="1" objects="1" scenarios="1"/>
  <mergeCells count="12">
    <mergeCell ref="F722:G722"/>
    <mergeCell ref="F787:G787"/>
    <mergeCell ref="F330:G330"/>
    <mergeCell ref="F395:G395"/>
    <mergeCell ref="F526:G526"/>
    <mergeCell ref="F592:G592"/>
    <mergeCell ref="F657:G657"/>
    <mergeCell ref="A1:C1"/>
    <mergeCell ref="F68:G68"/>
    <mergeCell ref="F134:G134"/>
    <mergeCell ref="F200:G200"/>
    <mergeCell ref="F265:G265"/>
  </mergeCells>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12" manualBreakCount="12">
    <brk id="66" min="5" max="6" man="1"/>
    <brk id="132" min="5" max="6" man="1"/>
    <brk id="198" min="5" max="6" man="1"/>
    <brk id="263" min="5" max="6" man="1"/>
    <brk id="328" min="5" max="6" man="1"/>
    <brk id="393" min="5" max="6" man="1"/>
    <brk id="458" min="5" max="6" man="1"/>
    <brk id="524" min="5" max="6" man="1"/>
    <brk id="590" min="5" max="6" man="1"/>
    <brk id="655" min="5" max="6" man="1"/>
    <brk id="720" min="5" max="6" man="1"/>
    <brk id="785" min="5" max="6"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511A-C728-4F96-ABC4-82F6069336C9}">
  <sheetPr codeName="Sheet13">
    <tabColor rgb="FF5E8A00"/>
  </sheetPr>
  <dimension ref="A1:J1832"/>
  <sheetViews>
    <sheetView showZeros="0" view="pageBreakPreview" zoomScaleNormal="115" zoomScaleSheetLayoutView="100" workbookViewId="0"/>
  </sheetViews>
  <sheetFormatPr defaultColWidth="9.109375" defaultRowHeight="15" customHeight="1"/>
  <cols>
    <col min="1" max="2" width="13.33203125" style="72" customWidth="1"/>
    <col min="3" max="3" width="47.6640625" style="207" customWidth="1"/>
    <col min="4" max="4" width="6.6640625" style="228" customWidth="1"/>
    <col min="5" max="5" width="7.33203125" style="229" customWidth="1"/>
    <col min="6" max="6" width="13.77734375" style="234" customWidth="1"/>
    <col min="7" max="7" width="21.77734375" style="235" customWidth="1"/>
    <col min="8" max="9" width="21.77734375" style="204" customWidth="1"/>
    <col min="10" max="10" width="56.6640625" style="204" customWidth="1"/>
    <col min="11" max="11" width="10.44140625" style="204" bestFit="1" customWidth="1"/>
    <col min="12" max="16384" width="9.109375" style="204"/>
  </cols>
  <sheetData>
    <row r="1" spans="1:8" s="195" customFormat="1" ht="15" customHeight="1">
      <c r="A1" s="66" t="s">
        <v>1329</v>
      </c>
      <c r="B1" s="59"/>
      <c r="C1" s="194"/>
      <c r="D1" s="216"/>
      <c r="E1" s="217"/>
      <c r="F1" s="218"/>
      <c r="G1" s="219"/>
    </row>
    <row r="2" spans="1:8" s="195" customFormat="1" ht="15" customHeight="1">
      <c r="A2" s="196"/>
      <c r="B2" s="197"/>
      <c r="C2" s="198"/>
      <c r="D2" s="378" t="s">
        <v>3194</v>
      </c>
      <c r="E2" s="378"/>
      <c r="F2" s="378"/>
      <c r="G2" s="379"/>
    </row>
    <row r="3" spans="1:8" s="195" customFormat="1" ht="15" customHeight="1">
      <c r="A3" s="67" t="s">
        <v>7</v>
      </c>
      <c r="B3" s="67" t="s">
        <v>8</v>
      </c>
      <c r="C3" s="199" t="s">
        <v>9</v>
      </c>
      <c r="D3" s="67" t="s">
        <v>10</v>
      </c>
      <c r="E3" s="67" t="s">
        <v>11</v>
      </c>
      <c r="F3" s="222" t="s">
        <v>248</v>
      </c>
      <c r="G3" s="223" t="s">
        <v>12</v>
      </c>
    </row>
    <row r="4" spans="1:8" s="195" customFormat="1" ht="15" customHeight="1">
      <c r="A4" s="69" t="s">
        <v>2055</v>
      </c>
      <c r="B4" s="69" t="s">
        <v>13</v>
      </c>
      <c r="C4" s="200"/>
      <c r="D4" s="69"/>
      <c r="E4" s="69"/>
      <c r="F4" s="224"/>
      <c r="G4" s="201"/>
    </row>
    <row r="5" spans="1:8" s="195" customFormat="1" ht="15" customHeight="1">
      <c r="A5" s="54"/>
      <c r="B5" s="54"/>
      <c r="C5" s="202"/>
      <c r="D5" s="205"/>
      <c r="E5" s="225"/>
      <c r="F5" s="318"/>
      <c r="G5" s="319"/>
      <c r="H5" s="252"/>
    </row>
    <row r="6" spans="1:8" s="195" customFormat="1" ht="15" customHeight="1">
      <c r="A6" s="54" t="s">
        <v>1331</v>
      </c>
      <c r="B6" s="54" t="s">
        <v>1332</v>
      </c>
      <c r="C6" s="202" t="s">
        <v>1330</v>
      </c>
      <c r="D6" s="205"/>
      <c r="E6" s="225"/>
      <c r="F6" s="318"/>
      <c r="G6" s="319"/>
      <c r="H6" s="252"/>
    </row>
    <row r="7" spans="1:8" s="195" customFormat="1" ht="15" customHeight="1">
      <c r="A7" s="54"/>
      <c r="B7" s="54"/>
      <c r="C7" s="202"/>
      <c r="D7" s="205"/>
      <c r="E7" s="225"/>
      <c r="F7" s="318"/>
      <c r="G7" s="319"/>
      <c r="H7" s="252"/>
    </row>
    <row r="8" spans="1:8" s="195" customFormat="1" ht="15" customHeight="1">
      <c r="A8" s="54"/>
      <c r="B8" s="54" t="s">
        <v>1333</v>
      </c>
      <c r="C8" s="202" t="s">
        <v>2908</v>
      </c>
      <c r="D8" s="205"/>
      <c r="E8" s="225"/>
      <c r="F8" s="318"/>
      <c r="G8" s="319"/>
      <c r="H8" s="252"/>
    </row>
    <row r="9" spans="1:8" s="195" customFormat="1" ht="15" customHeight="1">
      <c r="A9" s="54"/>
      <c r="B9" s="54"/>
      <c r="C9" s="202"/>
      <c r="D9" s="205"/>
      <c r="E9" s="225"/>
      <c r="F9" s="318"/>
      <c r="G9" s="319"/>
      <c r="H9" s="252"/>
    </row>
    <row r="10" spans="1:8" ht="15" customHeight="1">
      <c r="A10" s="55"/>
      <c r="B10" s="55" t="s">
        <v>1334</v>
      </c>
      <c r="C10" s="203" t="s">
        <v>2905</v>
      </c>
      <c r="D10" s="226" t="s">
        <v>1335</v>
      </c>
      <c r="E10" s="227" t="s">
        <v>1854</v>
      </c>
      <c r="F10" s="320"/>
      <c r="G10" s="321"/>
      <c r="H10" s="253"/>
    </row>
    <row r="11" spans="1:8" ht="15" customHeight="1">
      <c r="A11" s="55"/>
      <c r="B11" s="55"/>
      <c r="C11" s="203" t="s">
        <v>2901</v>
      </c>
      <c r="D11" s="226"/>
      <c r="E11" s="227"/>
      <c r="F11" s="320"/>
      <c r="G11" s="321"/>
      <c r="H11" s="253"/>
    </row>
    <row r="12" spans="1:8" ht="15" customHeight="1">
      <c r="A12" s="55"/>
      <c r="B12" s="55"/>
      <c r="C12" s="203" t="s">
        <v>2902</v>
      </c>
      <c r="D12" s="226"/>
      <c r="E12" s="227"/>
      <c r="F12" s="320"/>
      <c r="G12" s="321"/>
      <c r="H12" s="253"/>
    </row>
    <row r="13" spans="1:8" ht="15" customHeight="1">
      <c r="A13" s="55"/>
      <c r="B13" s="55"/>
      <c r="C13" s="203" t="s">
        <v>2903</v>
      </c>
      <c r="D13" s="226"/>
      <c r="E13" s="227"/>
      <c r="F13" s="320"/>
      <c r="G13" s="321"/>
      <c r="H13" s="253"/>
    </row>
    <row r="14" spans="1:8" ht="15" customHeight="1">
      <c r="A14" s="55"/>
      <c r="B14" s="55"/>
      <c r="C14" s="203" t="s">
        <v>2904</v>
      </c>
      <c r="D14" s="226"/>
      <c r="E14" s="227"/>
      <c r="F14" s="320"/>
      <c r="G14" s="321"/>
      <c r="H14" s="253"/>
    </row>
    <row r="15" spans="1:8" ht="15" customHeight="1">
      <c r="A15" s="55"/>
      <c r="B15" s="55"/>
      <c r="C15" s="203" t="s">
        <v>2906</v>
      </c>
      <c r="D15" s="226"/>
      <c r="E15" s="227"/>
      <c r="F15" s="320"/>
      <c r="G15" s="321"/>
      <c r="H15" s="253"/>
    </row>
    <row r="16" spans="1:8" ht="15" customHeight="1">
      <c r="A16" s="55"/>
      <c r="B16" s="55"/>
      <c r="C16" s="203" t="s">
        <v>2907</v>
      </c>
      <c r="D16" s="226"/>
      <c r="E16" s="227"/>
      <c r="F16" s="320"/>
      <c r="G16" s="321"/>
      <c r="H16" s="253"/>
    </row>
    <row r="17" spans="1:8" ht="15" customHeight="1">
      <c r="A17" s="55"/>
      <c r="B17" s="55"/>
      <c r="C17" s="203"/>
      <c r="D17" s="226"/>
      <c r="E17" s="227"/>
      <c r="F17" s="320"/>
      <c r="G17" s="321"/>
      <c r="H17" s="253"/>
    </row>
    <row r="18" spans="1:8" s="195" customFormat="1" ht="15" customHeight="1">
      <c r="A18" s="54"/>
      <c r="B18" s="54" t="s">
        <v>1336</v>
      </c>
      <c r="C18" s="202" t="s">
        <v>2909</v>
      </c>
      <c r="D18" s="205"/>
      <c r="E18" s="225"/>
      <c r="F18" s="318"/>
      <c r="G18" s="319"/>
      <c r="H18" s="252"/>
    </row>
    <row r="19" spans="1:8" s="195" customFormat="1" ht="15" customHeight="1">
      <c r="A19" s="54"/>
      <c r="B19" s="54"/>
      <c r="C19" s="202" t="s">
        <v>1365</v>
      </c>
      <c r="D19" s="205"/>
      <c r="E19" s="225"/>
      <c r="F19" s="318"/>
      <c r="G19" s="319"/>
      <c r="H19" s="252"/>
    </row>
    <row r="20" spans="1:8" s="195" customFormat="1" ht="15" customHeight="1">
      <c r="A20" s="54"/>
      <c r="B20" s="54"/>
      <c r="C20" s="202"/>
      <c r="D20" s="205"/>
      <c r="E20" s="225"/>
      <c r="F20" s="318"/>
      <c r="G20" s="319"/>
      <c r="H20" s="252"/>
    </row>
    <row r="21" spans="1:8" s="195" customFormat="1" ht="15" customHeight="1">
      <c r="A21" s="54"/>
      <c r="B21" s="54" t="s">
        <v>1337</v>
      </c>
      <c r="C21" s="202" t="s">
        <v>1338</v>
      </c>
      <c r="D21" s="205"/>
      <c r="E21" s="225"/>
      <c r="F21" s="318"/>
      <c r="G21" s="319"/>
      <c r="H21" s="252"/>
    </row>
    <row r="22" spans="1:8" s="195" customFormat="1" ht="15" customHeight="1">
      <c r="A22" s="54"/>
      <c r="B22" s="54"/>
      <c r="C22" s="202"/>
      <c r="D22" s="205"/>
      <c r="E22" s="225"/>
      <c r="F22" s="318"/>
      <c r="G22" s="319"/>
      <c r="H22" s="252"/>
    </row>
    <row r="23" spans="1:8" s="195" customFormat="1" ht="15" customHeight="1">
      <c r="A23" s="54"/>
      <c r="B23" s="55" t="s">
        <v>1339</v>
      </c>
      <c r="C23" s="203" t="s">
        <v>2911</v>
      </c>
      <c r="D23" s="205"/>
      <c r="E23" s="225"/>
      <c r="F23" s="318"/>
      <c r="G23" s="319"/>
      <c r="H23" s="252"/>
    </row>
    <row r="24" spans="1:8" s="195" customFormat="1" ht="15" customHeight="1">
      <c r="A24" s="54"/>
      <c r="B24" s="54"/>
      <c r="C24" s="203" t="s">
        <v>2910</v>
      </c>
      <c r="D24" s="205"/>
      <c r="E24" s="225"/>
      <c r="F24" s="318"/>
      <c r="G24" s="319"/>
      <c r="H24" s="252"/>
    </row>
    <row r="25" spans="1:8" s="195" customFormat="1" ht="15" customHeight="1">
      <c r="A25" s="54"/>
      <c r="B25" s="54"/>
      <c r="C25" s="203" t="s">
        <v>2912</v>
      </c>
      <c r="D25" s="205"/>
      <c r="E25" s="225"/>
      <c r="F25" s="318"/>
      <c r="G25" s="319"/>
      <c r="H25" s="252"/>
    </row>
    <row r="26" spans="1:8" s="195" customFormat="1" ht="15" customHeight="1">
      <c r="A26" s="54"/>
      <c r="B26" s="54"/>
      <c r="C26" s="202"/>
      <c r="D26" s="205"/>
      <c r="E26" s="225"/>
      <c r="F26" s="318"/>
      <c r="G26" s="319"/>
      <c r="H26" s="252"/>
    </row>
    <row r="27" spans="1:8" ht="15" customHeight="1">
      <c r="A27" s="55"/>
      <c r="B27" s="55" t="s">
        <v>1340</v>
      </c>
      <c r="C27" s="203" t="s">
        <v>1341</v>
      </c>
      <c r="D27" s="226" t="s">
        <v>243</v>
      </c>
      <c r="E27" s="227">
        <v>5</v>
      </c>
      <c r="F27" s="320"/>
      <c r="G27" s="321"/>
      <c r="H27" s="253"/>
    </row>
    <row r="28" spans="1:8" ht="15" customHeight="1">
      <c r="A28" s="55"/>
      <c r="B28" s="55"/>
      <c r="C28" s="203"/>
      <c r="D28" s="226"/>
      <c r="E28" s="227"/>
      <c r="F28" s="320"/>
      <c r="G28" s="321"/>
      <c r="H28" s="253"/>
    </row>
    <row r="29" spans="1:8" ht="15" customHeight="1">
      <c r="A29" s="55"/>
      <c r="B29" s="55" t="s">
        <v>1342</v>
      </c>
      <c r="C29" s="203" t="s">
        <v>1343</v>
      </c>
      <c r="D29" s="226" t="s">
        <v>243</v>
      </c>
      <c r="E29" s="227">
        <v>5</v>
      </c>
      <c r="F29" s="320"/>
      <c r="G29" s="321"/>
      <c r="H29" s="253"/>
    </row>
    <row r="30" spans="1:8" ht="15" customHeight="1">
      <c r="A30" s="55"/>
      <c r="B30" s="55"/>
      <c r="C30" s="203"/>
      <c r="D30" s="226"/>
      <c r="E30" s="227"/>
      <c r="F30" s="320"/>
      <c r="G30" s="321"/>
      <c r="H30" s="253"/>
    </row>
    <row r="31" spans="1:8" ht="15" customHeight="1">
      <c r="A31" s="55"/>
      <c r="B31" s="55" t="s">
        <v>1344</v>
      </c>
      <c r="C31" s="203" t="s">
        <v>1345</v>
      </c>
      <c r="D31" s="226" t="s">
        <v>239</v>
      </c>
      <c r="E31" s="227">
        <v>1</v>
      </c>
      <c r="F31" s="320"/>
      <c r="G31" s="321"/>
      <c r="H31" s="253"/>
    </row>
    <row r="32" spans="1:8" ht="15" customHeight="1">
      <c r="A32" s="55"/>
      <c r="B32" s="55"/>
      <c r="C32" s="203"/>
      <c r="D32" s="226"/>
      <c r="E32" s="227"/>
      <c r="F32" s="320"/>
      <c r="G32" s="321"/>
      <c r="H32" s="253"/>
    </row>
    <row r="33" spans="1:8" ht="15" customHeight="1">
      <c r="A33" s="55"/>
      <c r="B33" s="55" t="s">
        <v>1346</v>
      </c>
      <c r="C33" s="203" t="s">
        <v>1347</v>
      </c>
      <c r="D33" s="226" t="s">
        <v>239</v>
      </c>
      <c r="E33" s="227">
        <v>1</v>
      </c>
      <c r="F33" s="320"/>
      <c r="G33" s="321"/>
      <c r="H33" s="253"/>
    </row>
    <row r="34" spans="1:8" ht="15" customHeight="1">
      <c r="A34" s="55"/>
      <c r="B34" s="55"/>
      <c r="C34" s="203"/>
      <c r="D34" s="226"/>
      <c r="E34" s="227"/>
      <c r="F34" s="320"/>
      <c r="G34" s="321"/>
      <c r="H34" s="253"/>
    </row>
    <row r="35" spans="1:8" s="195" customFormat="1" ht="15" customHeight="1">
      <c r="A35" s="54"/>
      <c r="B35" s="54" t="s">
        <v>1348</v>
      </c>
      <c r="C35" s="202" t="s">
        <v>1349</v>
      </c>
      <c r="D35" s="205"/>
      <c r="E35" s="225"/>
      <c r="F35" s="318"/>
      <c r="G35" s="319"/>
      <c r="H35" s="252"/>
    </row>
    <row r="36" spans="1:8" s="195" customFormat="1" ht="15" customHeight="1">
      <c r="A36" s="54"/>
      <c r="B36" s="54"/>
      <c r="C36" s="202"/>
      <c r="D36" s="205"/>
      <c r="E36" s="225"/>
      <c r="F36" s="318"/>
      <c r="G36" s="319"/>
      <c r="H36" s="252"/>
    </row>
    <row r="37" spans="1:8" s="195" customFormat="1" ht="15" customHeight="1">
      <c r="A37" s="54"/>
      <c r="B37" s="55" t="s">
        <v>1350</v>
      </c>
      <c r="C37" s="203" t="s">
        <v>2915</v>
      </c>
      <c r="D37" s="205"/>
      <c r="E37" s="225"/>
      <c r="F37" s="318"/>
      <c r="G37" s="319"/>
      <c r="H37" s="252"/>
    </row>
    <row r="38" spans="1:8" s="195" customFormat="1" ht="15" customHeight="1">
      <c r="A38" s="54"/>
      <c r="B38" s="54"/>
      <c r="C38" s="203" t="s">
        <v>2913</v>
      </c>
      <c r="D38" s="205"/>
      <c r="E38" s="225"/>
      <c r="F38" s="318"/>
      <c r="G38" s="319"/>
      <c r="H38" s="252"/>
    </row>
    <row r="39" spans="1:8" s="195" customFormat="1" ht="15" customHeight="1">
      <c r="A39" s="54"/>
      <c r="B39" s="54"/>
      <c r="C39" s="203" t="s">
        <v>2914</v>
      </c>
      <c r="D39" s="205"/>
      <c r="E39" s="225"/>
      <c r="F39" s="318"/>
      <c r="G39" s="319"/>
      <c r="H39" s="252"/>
    </row>
    <row r="40" spans="1:8" s="195" customFormat="1" ht="15" customHeight="1">
      <c r="A40" s="54"/>
      <c r="B40" s="54"/>
      <c r="C40" s="203" t="s">
        <v>2916</v>
      </c>
      <c r="D40" s="205"/>
      <c r="E40" s="225"/>
      <c r="F40" s="318"/>
      <c r="G40" s="319"/>
      <c r="H40" s="252"/>
    </row>
    <row r="41" spans="1:8" s="195" customFormat="1" ht="15" customHeight="1">
      <c r="A41" s="54"/>
      <c r="B41" s="54"/>
      <c r="C41" s="202"/>
      <c r="D41" s="205"/>
      <c r="E41" s="225"/>
      <c r="F41" s="318"/>
      <c r="G41" s="319"/>
      <c r="H41" s="252"/>
    </row>
    <row r="42" spans="1:8" ht="15" customHeight="1">
      <c r="A42" s="55"/>
      <c r="B42" s="55" t="s">
        <v>1351</v>
      </c>
      <c r="C42" s="203" t="s">
        <v>1352</v>
      </c>
      <c r="D42" s="226" t="s">
        <v>1335</v>
      </c>
      <c r="E42" s="227">
        <v>1</v>
      </c>
      <c r="F42" s="320"/>
      <c r="G42" s="321"/>
      <c r="H42" s="253"/>
    </row>
    <row r="43" spans="1:8" ht="15" customHeight="1">
      <c r="A43" s="55"/>
      <c r="B43" s="55"/>
      <c r="C43" s="203"/>
      <c r="D43" s="226"/>
      <c r="E43" s="227"/>
      <c r="F43" s="320"/>
      <c r="G43" s="321"/>
      <c r="H43" s="253"/>
    </row>
    <row r="44" spans="1:8" ht="15" customHeight="1">
      <c r="A44" s="55"/>
      <c r="B44" s="55" t="s">
        <v>1353</v>
      </c>
      <c r="C44" s="203" t="s">
        <v>1354</v>
      </c>
      <c r="D44" s="226" t="s">
        <v>1335</v>
      </c>
      <c r="E44" s="227">
        <v>2</v>
      </c>
      <c r="F44" s="320"/>
      <c r="G44" s="321"/>
      <c r="H44" s="253"/>
    </row>
    <row r="45" spans="1:8" ht="15" customHeight="1">
      <c r="A45" s="55"/>
      <c r="B45" s="55"/>
      <c r="C45" s="203"/>
      <c r="D45" s="226"/>
      <c r="E45" s="227"/>
      <c r="F45" s="320"/>
      <c r="G45" s="321"/>
      <c r="H45" s="253"/>
    </row>
    <row r="46" spans="1:8" ht="15" customHeight="1">
      <c r="A46" s="55"/>
      <c r="B46" s="55" t="s">
        <v>1355</v>
      </c>
      <c r="C46" s="203" t="s">
        <v>1356</v>
      </c>
      <c r="D46" s="226" t="s">
        <v>1335</v>
      </c>
      <c r="E46" s="227">
        <v>1</v>
      </c>
      <c r="F46" s="320"/>
      <c r="G46" s="321"/>
      <c r="H46" s="253"/>
    </row>
    <row r="47" spans="1:8" ht="15" customHeight="1">
      <c r="A47" s="55"/>
      <c r="B47" s="55"/>
      <c r="C47" s="203"/>
      <c r="D47" s="226"/>
      <c r="E47" s="227"/>
      <c r="F47" s="320"/>
      <c r="G47" s="321"/>
      <c r="H47" s="253"/>
    </row>
    <row r="48" spans="1:8" ht="15" customHeight="1">
      <c r="A48" s="54"/>
      <c r="B48" s="54" t="s">
        <v>1357</v>
      </c>
      <c r="C48" s="202" t="s">
        <v>1358</v>
      </c>
      <c r="D48" s="205"/>
      <c r="E48" s="225"/>
      <c r="F48" s="318"/>
      <c r="G48" s="319"/>
      <c r="H48" s="253"/>
    </row>
    <row r="49" spans="1:8" ht="15" customHeight="1">
      <c r="A49" s="54"/>
      <c r="B49" s="54"/>
      <c r="C49" s="202"/>
      <c r="D49" s="205"/>
      <c r="E49" s="225"/>
      <c r="F49" s="318"/>
      <c r="G49" s="319"/>
      <c r="H49" s="253"/>
    </row>
    <row r="50" spans="1:8" ht="15" customHeight="1">
      <c r="A50" s="54"/>
      <c r="B50" s="55" t="s">
        <v>1359</v>
      </c>
      <c r="C50" s="203" t="s">
        <v>2920</v>
      </c>
      <c r="D50" s="205"/>
      <c r="E50" s="225"/>
      <c r="F50" s="318"/>
      <c r="G50" s="319"/>
      <c r="H50" s="253"/>
    </row>
    <row r="51" spans="1:8" ht="15" customHeight="1">
      <c r="A51" s="54"/>
      <c r="B51" s="54"/>
      <c r="C51" s="203" t="s">
        <v>2917</v>
      </c>
      <c r="D51" s="205"/>
      <c r="E51" s="225"/>
      <c r="F51" s="318"/>
      <c r="G51" s="319"/>
      <c r="H51" s="253"/>
    </row>
    <row r="52" spans="1:8" ht="15" customHeight="1">
      <c r="A52" s="54"/>
      <c r="B52" s="54"/>
      <c r="C52" s="203" t="s">
        <v>2918</v>
      </c>
      <c r="D52" s="205"/>
      <c r="E52" s="225"/>
      <c r="F52" s="318"/>
      <c r="G52" s="319"/>
      <c r="H52" s="253"/>
    </row>
    <row r="53" spans="1:8" ht="15" customHeight="1">
      <c r="A53" s="54"/>
      <c r="B53" s="54"/>
      <c r="C53" s="203" t="s">
        <v>2919</v>
      </c>
      <c r="D53" s="205"/>
      <c r="E53" s="225"/>
      <c r="F53" s="318"/>
      <c r="G53" s="319"/>
      <c r="H53" s="253"/>
    </row>
    <row r="54" spans="1:8" ht="15" customHeight="1">
      <c r="A54" s="54"/>
      <c r="B54" s="54"/>
      <c r="C54" s="203" t="s">
        <v>2921</v>
      </c>
      <c r="D54" s="205"/>
      <c r="E54" s="225"/>
      <c r="F54" s="318"/>
      <c r="G54" s="319"/>
      <c r="H54" s="253"/>
    </row>
    <row r="55" spans="1:8" ht="15" customHeight="1">
      <c r="A55" s="54"/>
      <c r="B55" s="54"/>
      <c r="C55" s="202"/>
      <c r="D55" s="205"/>
      <c r="E55" s="225"/>
      <c r="F55" s="318"/>
      <c r="G55" s="319"/>
      <c r="H55" s="253"/>
    </row>
    <row r="56" spans="1:8" ht="15" customHeight="1">
      <c r="A56" s="55"/>
      <c r="B56" s="55" t="s">
        <v>1360</v>
      </c>
      <c r="C56" s="203" t="s">
        <v>1361</v>
      </c>
      <c r="D56" s="226" t="s">
        <v>1335</v>
      </c>
      <c r="E56" s="227">
        <v>1</v>
      </c>
      <c r="F56" s="320"/>
      <c r="G56" s="321"/>
      <c r="H56" s="253"/>
    </row>
    <row r="57" spans="1:8" ht="15" customHeight="1">
      <c r="A57" s="55"/>
      <c r="B57" s="55"/>
      <c r="C57" s="203"/>
      <c r="D57" s="226"/>
      <c r="E57" s="227"/>
      <c r="F57" s="320"/>
      <c r="G57" s="321"/>
      <c r="H57" s="253"/>
    </row>
    <row r="58" spans="1:8" ht="15" customHeight="1">
      <c r="A58" s="55"/>
      <c r="B58" s="55" t="s">
        <v>1362</v>
      </c>
      <c r="C58" s="203" t="s">
        <v>1363</v>
      </c>
      <c r="D58" s="226" t="s">
        <v>1335</v>
      </c>
      <c r="E58" s="227">
        <v>1</v>
      </c>
      <c r="F58" s="320"/>
      <c r="G58" s="321"/>
      <c r="H58" s="253"/>
    </row>
    <row r="59" spans="1:8" ht="15" customHeight="1">
      <c r="A59" s="55"/>
      <c r="B59" s="55"/>
      <c r="C59" s="203"/>
      <c r="D59" s="226"/>
      <c r="E59" s="227"/>
      <c r="F59" s="320"/>
      <c r="G59" s="321"/>
      <c r="H59" s="253"/>
    </row>
    <row r="60" spans="1:8" ht="15" customHeight="1">
      <c r="A60" s="55"/>
      <c r="B60" s="55"/>
      <c r="C60" s="203"/>
      <c r="D60" s="226"/>
      <c r="E60" s="227"/>
      <c r="F60" s="320"/>
      <c r="G60" s="321"/>
      <c r="H60" s="253"/>
    </row>
    <row r="61" spans="1:8" ht="15" customHeight="1">
      <c r="A61" s="55"/>
      <c r="B61" s="55"/>
      <c r="C61" s="203"/>
      <c r="D61" s="226"/>
      <c r="E61" s="227"/>
      <c r="F61" s="320"/>
      <c r="G61" s="321"/>
      <c r="H61" s="253"/>
    </row>
    <row r="62" spans="1:8" ht="15" customHeight="1">
      <c r="A62" s="55"/>
      <c r="B62" s="55"/>
      <c r="C62" s="203"/>
      <c r="D62" s="226"/>
      <c r="E62" s="227"/>
      <c r="F62" s="320"/>
      <c r="G62" s="321"/>
      <c r="H62" s="253"/>
    </row>
    <row r="63" spans="1:8" ht="15" customHeight="1">
      <c r="A63" s="55"/>
      <c r="B63" s="55"/>
      <c r="C63" s="203"/>
      <c r="D63" s="226"/>
      <c r="E63" s="227"/>
      <c r="F63" s="320"/>
      <c r="G63" s="321"/>
      <c r="H63" s="253"/>
    </row>
    <row r="64" spans="1:8" ht="15" customHeight="1">
      <c r="A64" s="55"/>
      <c r="B64" s="55"/>
      <c r="C64" s="203"/>
      <c r="D64" s="226"/>
      <c r="E64" s="227"/>
      <c r="F64" s="320"/>
      <c r="G64" s="321"/>
      <c r="H64" s="253"/>
    </row>
    <row r="65" spans="1:8" ht="15" customHeight="1">
      <c r="A65" s="55"/>
      <c r="B65" s="55"/>
      <c r="C65" s="203"/>
      <c r="D65" s="226"/>
      <c r="E65" s="227"/>
      <c r="F65" s="320"/>
      <c r="G65" s="321"/>
      <c r="H65" s="253"/>
    </row>
    <row r="66" spans="1:8" s="215" customFormat="1" ht="25.05" customHeight="1">
      <c r="A66" s="157"/>
      <c r="B66" s="157" t="s">
        <v>2056</v>
      </c>
      <c r="C66" s="212"/>
      <c r="D66" s="213"/>
      <c r="E66" s="214"/>
      <c r="F66" s="322"/>
      <c r="G66" s="323"/>
      <c r="H66" s="254"/>
    </row>
    <row r="67" spans="1:8" s="195" customFormat="1" ht="15" customHeight="1">
      <c r="A67" s="66" t="str">
        <f>$A$1</f>
        <v>Part D - Portion 1 - Cathodic Protection</v>
      </c>
      <c r="B67" s="59"/>
      <c r="C67" s="194"/>
      <c r="D67" s="216"/>
      <c r="E67" s="217"/>
      <c r="F67" s="218"/>
      <c r="G67" s="219"/>
    </row>
    <row r="68" spans="1:8" s="195" customFormat="1" ht="15" customHeight="1">
      <c r="A68" s="196"/>
      <c r="B68" s="197"/>
      <c r="C68" s="198"/>
      <c r="D68" s="378" t="s">
        <v>3194</v>
      </c>
      <c r="E68" s="378"/>
      <c r="F68" s="378"/>
      <c r="G68" s="379"/>
    </row>
    <row r="69" spans="1:8" s="195" customFormat="1" ht="15" customHeight="1">
      <c r="A69" s="67" t="s">
        <v>7</v>
      </c>
      <c r="B69" s="67" t="s">
        <v>8</v>
      </c>
      <c r="C69" s="199" t="s">
        <v>9</v>
      </c>
      <c r="D69" s="67" t="s">
        <v>10</v>
      </c>
      <c r="E69" s="67" t="s">
        <v>11</v>
      </c>
      <c r="F69" s="222" t="s">
        <v>248</v>
      </c>
      <c r="G69" s="223" t="s">
        <v>12</v>
      </c>
    </row>
    <row r="70" spans="1:8" s="195" customFormat="1" ht="15" customHeight="1">
      <c r="A70" s="69" t="s">
        <v>2055</v>
      </c>
      <c r="B70" s="69" t="s">
        <v>13</v>
      </c>
      <c r="C70" s="200"/>
      <c r="D70" s="69"/>
      <c r="E70" s="69"/>
      <c r="F70" s="224"/>
      <c r="G70" s="201"/>
    </row>
    <row r="71" spans="1:8" s="215" customFormat="1" ht="25.05" customHeight="1">
      <c r="A71" s="157"/>
      <c r="B71" s="157" t="s">
        <v>2057</v>
      </c>
      <c r="C71" s="212"/>
      <c r="D71" s="213"/>
      <c r="E71" s="214"/>
      <c r="F71" s="322"/>
      <c r="G71" s="323"/>
      <c r="H71" s="254"/>
    </row>
    <row r="72" spans="1:8" ht="15" customHeight="1">
      <c r="A72" s="55"/>
      <c r="B72" s="55"/>
      <c r="C72" s="203"/>
      <c r="D72" s="226"/>
      <c r="E72" s="227"/>
      <c r="F72" s="320"/>
      <c r="G72" s="321"/>
      <c r="H72" s="253"/>
    </row>
    <row r="73" spans="1:8" s="195" customFormat="1" ht="15" customHeight="1">
      <c r="A73" s="54"/>
      <c r="B73" s="54" t="s">
        <v>1357</v>
      </c>
      <c r="C73" s="202" t="s">
        <v>1358</v>
      </c>
      <c r="D73" s="205"/>
      <c r="E73" s="225"/>
      <c r="F73" s="318"/>
      <c r="G73" s="319"/>
      <c r="H73" s="252"/>
    </row>
    <row r="74" spans="1:8" s="195" customFormat="1" ht="15" customHeight="1">
      <c r="A74" s="54"/>
      <c r="B74" s="54"/>
      <c r="C74" s="202"/>
      <c r="D74" s="205"/>
      <c r="E74" s="225"/>
      <c r="F74" s="318"/>
      <c r="G74" s="319"/>
      <c r="H74" s="252"/>
    </row>
    <row r="75" spans="1:8" s="195" customFormat="1" ht="15" customHeight="1">
      <c r="A75" s="54"/>
      <c r="B75" s="55" t="s">
        <v>1359</v>
      </c>
      <c r="C75" s="203" t="s">
        <v>2920</v>
      </c>
      <c r="D75" s="205"/>
      <c r="E75" s="225"/>
      <c r="F75" s="318"/>
      <c r="G75" s="319"/>
      <c r="H75" s="252"/>
    </row>
    <row r="76" spans="1:8" s="195" customFormat="1" ht="15" customHeight="1">
      <c r="A76" s="54"/>
      <c r="B76" s="55"/>
      <c r="C76" s="203" t="s">
        <v>2917</v>
      </c>
      <c r="D76" s="205"/>
      <c r="E76" s="225"/>
      <c r="F76" s="318"/>
      <c r="G76" s="319"/>
      <c r="H76" s="252"/>
    </row>
    <row r="77" spans="1:8" s="195" customFormat="1" ht="15" customHeight="1">
      <c r="A77" s="54"/>
      <c r="B77" s="55"/>
      <c r="C77" s="203" t="s">
        <v>2918</v>
      </c>
      <c r="D77" s="205"/>
      <c r="E77" s="225"/>
      <c r="F77" s="318"/>
      <c r="G77" s="319"/>
      <c r="H77" s="252"/>
    </row>
    <row r="78" spans="1:8" s="195" customFormat="1" ht="15" customHeight="1">
      <c r="A78" s="54"/>
      <c r="B78" s="55"/>
      <c r="C78" s="203" t="s">
        <v>2919</v>
      </c>
      <c r="D78" s="205"/>
      <c r="E78" s="225"/>
      <c r="F78" s="318"/>
      <c r="G78" s="319"/>
      <c r="H78" s="252"/>
    </row>
    <row r="79" spans="1:8" s="195" customFormat="1" ht="15" customHeight="1">
      <c r="A79" s="54"/>
      <c r="B79" s="55"/>
      <c r="C79" s="203" t="s">
        <v>2921</v>
      </c>
      <c r="D79" s="205"/>
      <c r="E79" s="225"/>
      <c r="F79" s="318"/>
      <c r="G79" s="319"/>
      <c r="H79" s="252"/>
    </row>
    <row r="80" spans="1:8" s="195" customFormat="1" ht="15" customHeight="1">
      <c r="A80" s="54"/>
      <c r="B80" s="54"/>
      <c r="C80" s="202"/>
      <c r="D80" s="205"/>
      <c r="E80" s="225"/>
      <c r="F80" s="318"/>
      <c r="G80" s="319"/>
      <c r="H80" s="252"/>
    </row>
    <row r="81" spans="1:8" ht="15" customHeight="1">
      <c r="A81" s="55"/>
      <c r="B81" s="55" t="s">
        <v>1360</v>
      </c>
      <c r="C81" s="203" t="s">
        <v>1361</v>
      </c>
      <c r="D81" s="226" t="s">
        <v>1335</v>
      </c>
      <c r="E81" s="227">
        <v>1</v>
      </c>
      <c r="F81" s="320"/>
      <c r="G81" s="321"/>
      <c r="H81" s="253"/>
    </row>
    <row r="82" spans="1:8" ht="15" customHeight="1">
      <c r="A82" s="55"/>
      <c r="B82" s="55"/>
      <c r="C82" s="203"/>
      <c r="D82" s="226"/>
      <c r="E82" s="227"/>
      <c r="F82" s="320"/>
      <c r="G82" s="321"/>
      <c r="H82" s="253"/>
    </row>
    <row r="83" spans="1:8" ht="15" customHeight="1">
      <c r="A83" s="55"/>
      <c r="B83" s="55" t="s">
        <v>1362</v>
      </c>
      <c r="C83" s="203" t="s">
        <v>1363</v>
      </c>
      <c r="D83" s="226" t="s">
        <v>1335</v>
      </c>
      <c r="E83" s="227">
        <v>1</v>
      </c>
      <c r="F83" s="320"/>
      <c r="G83" s="321"/>
      <c r="H83" s="253"/>
    </row>
    <row r="84" spans="1:8" ht="15" customHeight="1">
      <c r="A84" s="55"/>
      <c r="B84" s="55"/>
      <c r="C84" s="203"/>
      <c r="D84" s="226"/>
      <c r="E84" s="227"/>
      <c r="F84" s="320"/>
      <c r="G84" s="321"/>
      <c r="H84" s="253"/>
    </row>
    <row r="85" spans="1:8" s="195" customFormat="1" ht="15" customHeight="1">
      <c r="A85" s="54"/>
      <c r="B85" s="54" t="s">
        <v>1364</v>
      </c>
      <c r="C85" s="202" t="s">
        <v>1365</v>
      </c>
      <c r="D85" s="205"/>
      <c r="E85" s="225"/>
      <c r="F85" s="318"/>
      <c r="G85" s="319"/>
      <c r="H85" s="252"/>
    </row>
    <row r="86" spans="1:8" s="195" customFormat="1" ht="15" customHeight="1">
      <c r="A86" s="54"/>
      <c r="B86" s="54"/>
      <c r="C86" s="202"/>
      <c r="D86" s="205"/>
      <c r="E86" s="225"/>
      <c r="F86" s="318"/>
      <c r="G86" s="319"/>
      <c r="H86" s="252"/>
    </row>
    <row r="87" spans="1:8" s="195" customFormat="1" ht="15" customHeight="1">
      <c r="A87" s="54"/>
      <c r="B87" s="55" t="s">
        <v>1366</v>
      </c>
      <c r="C87" s="203" t="s">
        <v>1367</v>
      </c>
      <c r="D87" s="205"/>
      <c r="E87" s="225"/>
      <c r="F87" s="318"/>
      <c r="G87" s="319"/>
      <c r="H87" s="252"/>
    </row>
    <row r="88" spans="1:8" s="195" customFormat="1" ht="15" customHeight="1">
      <c r="A88" s="54"/>
      <c r="B88" s="54"/>
      <c r="C88" s="202"/>
      <c r="D88" s="205"/>
      <c r="E88" s="225"/>
      <c r="F88" s="318"/>
      <c r="G88" s="319"/>
      <c r="H88" s="252"/>
    </row>
    <row r="89" spans="1:8" ht="15" customHeight="1">
      <c r="A89" s="55"/>
      <c r="B89" s="55" t="s">
        <v>1368</v>
      </c>
      <c r="C89" s="203" t="s">
        <v>1369</v>
      </c>
      <c r="D89" s="226" t="s">
        <v>1335</v>
      </c>
      <c r="E89" s="227">
        <v>1</v>
      </c>
      <c r="F89" s="320"/>
      <c r="G89" s="321"/>
      <c r="H89" s="253"/>
    </row>
    <row r="90" spans="1:8" ht="15" customHeight="1">
      <c r="A90" s="55"/>
      <c r="B90" s="55"/>
      <c r="C90" s="203"/>
      <c r="D90" s="226"/>
      <c r="E90" s="227"/>
      <c r="F90" s="320"/>
      <c r="G90" s="321"/>
      <c r="H90" s="253"/>
    </row>
    <row r="91" spans="1:8" ht="15" customHeight="1">
      <c r="A91" s="55"/>
      <c r="B91" s="55" t="s">
        <v>3313</v>
      </c>
      <c r="C91" s="203" t="s">
        <v>1370</v>
      </c>
      <c r="D91" s="226" t="s">
        <v>243</v>
      </c>
      <c r="E91" s="227">
        <v>5</v>
      </c>
      <c r="F91" s="320"/>
      <c r="G91" s="321"/>
      <c r="H91" s="253"/>
    </row>
    <row r="92" spans="1:8" ht="15" customHeight="1">
      <c r="A92" s="55"/>
      <c r="B92" s="55"/>
      <c r="C92" s="203"/>
      <c r="D92" s="226"/>
      <c r="E92" s="227"/>
      <c r="F92" s="320"/>
      <c r="G92" s="321"/>
      <c r="H92" s="253"/>
    </row>
    <row r="93" spans="1:8" ht="15" customHeight="1">
      <c r="A93" s="55"/>
      <c r="B93" s="55" t="s">
        <v>3314</v>
      </c>
      <c r="C93" s="203" t="s">
        <v>1371</v>
      </c>
      <c r="D93" s="226" t="s">
        <v>243</v>
      </c>
      <c r="E93" s="227">
        <v>15</v>
      </c>
      <c r="F93" s="320"/>
      <c r="G93" s="321"/>
      <c r="H93" s="253"/>
    </row>
    <row r="94" spans="1:8" ht="15" customHeight="1">
      <c r="A94" s="55"/>
      <c r="B94" s="55"/>
      <c r="C94" s="203"/>
      <c r="D94" s="226"/>
      <c r="E94" s="227"/>
      <c r="F94" s="320"/>
      <c r="G94" s="321"/>
      <c r="H94" s="253"/>
    </row>
    <row r="95" spans="1:8" ht="15" customHeight="1">
      <c r="A95" s="55"/>
      <c r="B95" s="55" t="s">
        <v>3315</v>
      </c>
      <c r="C95" s="203" t="s">
        <v>1372</v>
      </c>
      <c r="D95" s="226" t="s">
        <v>243</v>
      </c>
      <c r="E95" s="227">
        <v>10</v>
      </c>
      <c r="F95" s="320"/>
      <c r="G95" s="321"/>
      <c r="H95" s="253"/>
    </row>
    <row r="96" spans="1:8" ht="15" customHeight="1">
      <c r="A96" s="55"/>
      <c r="B96" s="55"/>
      <c r="C96" s="203"/>
      <c r="D96" s="226"/>
      <c r="E96" s="227"/>
      <c r="F96" s="320"/>
      <c r="G96" s="321"/>
      <c r="H96" s="253"/>
    </row>
    <row r="97" spans="1:8" ht="15" customHeight="1">
      <c r="A97" s="55"/>
      <c r="B97" s="55" t="s">
        <v>3316</v>
      </c>
      <c r="C97" s="203" t="s">
        <v>1373</v>
      </c>
      <c r="D97" s="226" t="s">
        <v>243</v>
      </c>
      <c r="E97" s="227">
        <v>10</v>
      </c>
      <c r="F97" s="320"/>
      <c r="G97" s="321"/>
      <c r="H97" s="253"/>
    </row>
    <row r="98" spans="1:8" ht="15" customHeight="1">
      <c r="A98" s="55"/>
      <c r="B98" s="55"/>
      <c r="C98" s="203"/>
      <c r="D98" s="226"/>
      <c r="E98" s="227"/>
      <c r="F98" s="320"/>
      <c r="G98" s="321"/>
      <c r="H98" s="253"/>
    </row>
    <row r="99" spans="1:8" ht="15" customHeight="1">
      <c r="A99" s="55"/>
      <c r="B99" s="55" t="s">
        <v>3317</v>
      </c>
      <c r="C99" s="203" t="s">
        <v>1374</v>
      </c>
      <c r="D99" s="226" t="s">
        <v>243</v>
      </c>
      <c r="E99" s="227">
        <v>10</v>
      </c>
      <c r="F99" s="320"/>
      <c r="G99" s="321"/>
      <c r="H99" s="253"/>
    </row>
    <row r="100" spans="1:8" ht="15" customHeight="1">
      <c r="A100" s="55"/>
      <c r="B100" s="55"/>
      <c r="C100" s="203"/>
      <c r="D100" s="226"/>
      <c r="E100" s="227"/>
      <c r="F100" s="320"/>
      <c r="G100" s="321"/>
      <c r="H100" s="253"/>
    </row>
    <row r="101" spans="1:8" ht="15" customHeight="1">
      <c r="A101" s="55"/>
      <c r="B101" s="55" t="s">
        <v>3318</v>
      </c>
      <c r="C101" s="203" t="s">
        <v>1375</v>
      </c>
      <c r="D101" s="226" t="s">
        <v>1335</v>
      </c>
      <c r="E101" s="227">
        <v>1</v>
      </c>
      <c r="F101" s="320"/>
      <c r="G101" s="321"/>
      <c r="H101" s="253"/>
    </row>
    <row r="102" spans="1:8" ht="15" customHeight="1">
      <c r="A102" s="55"/>
      <c r="B102" s="55"/>
      <c r="C102" s="203"/>
      <c r="D102" s="226"/>
      <c r="E102" s="227"/>
      <c r="F102" s="320"/>
      <c r="G102" s="321"/>
      <c r="H102" s="253"/>
    </row>
    <row r="103" spans="1:8" ht="15" customHeight="1">
      <c r="A103" s="55"/>
      <c r="B103" s="54" t="s">
        <v>1376</v>
      </c>
      <c r="C103" s="202" t="s">
        <v>1377</v>
      </c>
      <c r="D103" s="205"/>
      <c r="E103" s="225"/>
      <c r="F103" s="318"/>
      <c r="G103" s="319"/>
      <c r="H103" s="253"/>
    </row>
    <row r="104" spans="1:8" ht="15" customHeight="1">
      <c r="A104" s="55"/>
      <c r="B104" s="54"/>
      <c r="C104" s="202"/>
      <c r="D104" s="205"/>
      <c r="E104" s="225"/>
      <c r="F104" s="318"/>
      <c r="G104" s="319"/>
      <c r="H104" s="253"/>
    </row>
    <row r="105" spans="1:8" ht="15" customHeight="1">
      <c r="A105" s="55"/>
      <c r="B105" s="55" t="s">
        <v>1378</v>
      </c>
      <c r="C105" s="203" t="s">
        <v>1379</v>
      </c>
      <c r="D105" s="205"/>
      <c r="E105" s="225"/>
      <c r="F105" s="318"/>
      <c r="G105" s="319"/>
      <c r="H105" s="253"/>
    </row>
    <row r="106" spans="1:8" ht="15" customHeight="1">
      <c r="A106" s="55"/>
      <c r="B106" s="54"/>
      <c r="C106" s="202"/>
      <c r="D106" s="205"/>
      <c r="E106" s="225"/>
      <c r="F106" s="318"/>
      <c r="G106" s="319"/>
      <c r="H106" s="253"/>
    </row>
    <row r="107" spans="1:8" ht="15" customHeight="1">
      <c r="A107" s="55"/>
      <c r="B107" s="55" t="s">
        <v>1380</v>
      </c>
      <c r="C107" s="203" t="s">
        <v>1381</v>
      </c>
      <c r="D107" s="226" t="s">
        <v>243</v>
      </c>
      <c r="E107" s="227">
        <v>5</v>
      </c>
      <c r="F107" s="320"/>
      <c r="G107" s="321"/>
      <c r="H107" s="253"/>
    </row>
    <row r="108" spans="1:8" ht="15" customHeight="1">
      <c r="A108" s="55"/>
      <c r="B108" s="55"/>
      <c r="C108" s="203"/>
      <c r="D108" s="226"/>
      <c r="E108" s="227"/>
      <c r="F108" s="320"/>
      <c r="G108" s="321"/>
      <c r="H108" s="253"/>
    </row>
    <row r="109" spans="1:8" ht="15" customHeight="1">
      <c r="A109" s="55"/>
      <c r="B109" s="54" t="s">
        <v>1382</v>
      </c>
      <c r="C109" s="202" t="s">
        <v>1383</v>
      </c>
      <c r="D109" s="205"/>
      <c r="E109" s="225"/>
      <c r="F109" s="318"/>
      <c r="G109" s="319"/>
      <c r="H109" s="253"/>
    </row>
    <row r="110" spans="1:8" ht="15" customHeight="1">
      <c r="A110" s="55"/>
      <c r="B110" s="54"/>
      <c r="C110" s="202"/>
      <c r="D110" s="205"/>
      <c r="E110" s="225"/>
      <c r="F110" s="318"/>
      <c r="G110" s="319"/>
      <c r="H110" s="253"/>
    </row>
    <row r="111" spans="1:8" ht="15" customHeight="1">
      <c r="A111" s="55"/>
      <c r="B111" s="55" t="s">
        <v>1384</v>
      </c>
      <c r="C111" s="203" t="s">
        <v>1385</v>
      </c>
      <c r="D111" s="205"/>
      <c r="E111" s="225"/>
      <c r="F111" s="318"/>
      <c r="G111" s="319"/>
      <c r="H111" s="253"/>
    </row>
    <row r="112" spans="1:8" ht="15" customHeight="1">
      <c r="A112" s="55"/>
      <c r="B112" s="54"/>
      <c r="C112" s="202"/>
      <c r="D112" s="205"/>
      <c r="E112" s="225"/>
      <c r="F112" s="318"/>
      <c r="G112" s="319"/>
      <c r="H112" s="253"/>
    </row>
    <row r="113" spans="1:8" ht="15" customHeight="1">
      <c r="A113" s="55"/>
      <c r="B113" s="55" t="s">
        <v>1386</v>
      </c>
      <c r="C113" s="203" t="s">
        <v>1387</v>
      </c>
      <c r="D113" s="226" t="s">
        <v>243</v>
      </c>
      <c r="E113" s="227">
        <v>5</v>
      </c>
      <c r="F113" s="320"/>
      <c r="G113" s="321"/>
      <c r="H113" s="253"/>
    </row>
    <row r="114" spans="1:8" ht="15" customHeight="1">
      <c r="A114" s="55"/>
      <c r="B114" s="55"/>
      <c r="C114" s="203"/>
      <c r="D114" s="226"/>
      <c r="E114" s="227"/>
      <c r="F114" s="320"/>
      <c r="G114" s="321"/>
      <c r="H114" s="253"/>
    </row>
    <row r="115" spans="1:8" ht="15" customHeight="1">
      <c r="A115" s="54"/>
      <c r="B115" s="54" t="s">
        <v>1388</v>
      </c>
      <c r="C115" s="202" t="s">
        <v>1389</v>
      </c>
      <c r="D115" s="205"/>
      <c r="E115" s="225"/>
      <c r="F115" s="318"/>
      <c r="G115" s="319"/>
      <c r="H115" s="253"/>
    </row>
    <row r="116" spans="1:8" ht="15" customHeight="1">
      <c r="A116" s="54"/>
      <c r="B116" s="54"/>
      <c r="C116" s="202"/>
      <c r="D116" s="205"/>
      <c r="E116" s="225"/>
      <c r="F116" s="318"/>
      <c r="G116" s="319"/>
      <c r="H116" s="253"/>
    </row>
    <row r="117" spans="1:8" ht="15" customHeight="1">
      <c r="A117" s="54"/>
      <c r="B117" s="54" t="s">
        <v>1390</v>
      </c>
      <c r="C117" s="202" t="s">
        <v>1391</v>
      </c>
      <c r="D117" s="205"/>
      <c r="E117" s="225"/>
      <c r="F117" s="318"/>
      <c r="G117" s="319"/>
      <c r="H117" s="253"/>
    </row>
    <row r="118" spans="1:8" ht="15" customHeight="1">
      <c r="A118" s="54"/>
      <c r="B118" s="54"/>
      <c r="C118" s="202"/>
      <c r="D118" s="205"/>
      <c r="E118" s="225"/>
      <c r="F118" s="318"/>
      <c r="G118" s="319"/>
      <c r="H118" s="253"/>
    </row>
    <row r="119" spans="1:8" ht="15" customHeight="1">
      <c r="A119" s="54"/>
      <c r="B119" s="55" t="s">
        <v>1392</v>
      </c>
      <c r="C119" s="203" t="s">
        <v>2923</v>
      </c>
      <c r="D119" s="205"/>
      <c r="E119" s="225"/>
      <c r="F119" s="318"/>
      <c r="G119" s="319"/>
      <c r="H119" s="253"/>
    </row>
    <row r="120" spans="1:8" ht="15" customHeight="1">
      <c r="A120" s="54"/>
      <c r="B120" s="54"/>
      <c r="C120" s="203" t="s">
        <v>2922</v>
      </c>
      <c r="D120" s="205"/>
      <c r="E120" s="225"/>
      <c r="F120" s="318"/>
      <c r="G120" s="319"/>
      <c r="H120" s="253"/>
    </row>
    <row r="121" spans="1:8" ht="15" customHeight="1">
      <c r="A121" s="54"/>
      <c r="B121" s="54"/>
      <c r="C121" s="203" t="s">
        <v>2924</v>
      </c>
      <c r="D121" s="205"/>
      <c r="E121" s="225"/>
      <c r="F121" s="318"/>
      <c r="G121" s="319"/>
      <c r="H121" s="253"/>
    </row>
    <row r="122" spans="1:8" ht="15" customHeight="1">
      <c r="A122" s="54"/>
      <c r="B122" s="54"/>
      <c r="C122" s="202"/>
      <c r="D122" s="205"/>
      <c r="E122" s="225"/>
      <c r="F122" s="318"/>
      <c r="G122" s="319"/>
      <c r="H122" s="253"/>
    </row>
    <row r="123" spans="1:8" ht="15" customHeight="1">
      <c r="A123" s="55"/>
      <c r="B123" s="55" t="s">
        <v>1393</v>
      </c>
      <c r="C123" s="203" t="s">
        <v>1341</v>
      </c>
      <c r="D123" s="226" t="s">
        <v>243</v>
      </c>
      <c r="E123" s="227">
        <v>50</v>
      </c>
      <c r="F123" s="320"/>
      <c r="G123" s="321"/>
      <c r="H123" s="253"/>
    </row>
    <row r="124" spans="1:8" ht="15" customHeight="1">
      <c r="A124" s="55"/>
      <c r="B124" s="55"/>
      <c r="C124" s="203"/>
      <c r="D124" s="226"/>
      <c r="E124" s="227"/>
      <c r="F124" s="320"/>
      <c r="G124" s="321"/>
      <c r="H124" s="253"/>
    </row>
    <row r="125" spans="1:8" ht="15" customHeight="1">
      <c r="A125" s="55"/>
      <c r="B125" s="55" t="s">
        <v>1394</v>
      </c>
      <c r="C125" s="203" t="s">
        <v>1343</v>
      </c>
      <c r="D125" s="226" t="s">
        <v>243</v>
      </c>
      <c r="E125" s="227">
        <v>50</v>
      </c>
      <c r="F125" s="320"/>
      <c r="G125" s="321"/>
      <c r="H125" s="253"/>
    </row>
    <row r="126" spans="1:8" ht="15" customHeight="1">
      <c r="A126" s="55"/>
      <c r="B126" s="55"/>
      <c r="C126" s="203"/>
      <c r="D126" s="226"/>
      <c r="E126" s="227"/>
      <c r="F126" s="320"/>
      <c r="G126" s="321"/>
      <c r="H126" s="253"/>
    </row>
    <row r="127" spans="1:8" ht="15" customHeight="1">
      <c r="A127" s="55"/>
      <c r="B127" s="55" t="s">
        <v>1395</v>
      </c>
      <c r="C127" s="203" t="s">
        <v>1396</v>
      </c>
      <c r="D127" s="226" t="s">
        <v>243</v>
      </c>
      <c r="E127" s="227">
        <v>50</v>
      </c>
      <c r="F127" s="320"/>
      <c r="G127" s="321"/>
      <c r="H127" s="253"/>
    </row>
    <row r="128" spans="1:8" ht="15" customHeight="1">
      <c r="A128" s="55"/>
      <c r="B128" s="55"/>
      <c r="C128" s="203"/>
      <c r="D128" s="226"/>
      <c r="E128" s="227"/>
      <c r="F128" s="320"/>
      <c r="G128" s="321"/>
      <c r="H128" s="253"/>
    </row>
    <row r="129" spans="1:8" ht="15" customHeight="1">
      <c r="A129" s="55"/>
      <c r="B129" s="55" t="s">
        <v>1397</v>
      </c>
      <c r="C129" s="203" t="s">
        <v>1398</v>
      </c>
      <c r="D129" s="226" t="s">
        <v>239</v>
      </c>
      <c r="E129" s="227">
        <v>1</v>
      </c>
      <c r="F129" s="320"/>
      <c r="G129" s="321"/>
      <c r="H129" s="253"/>
    </row>
    <row r="130" spans="1:8" ht="15" customHeight="1">
      <c r="A130" s="55"/>
      <c r="B130" s="55"/>
      <c r="C130" s="203"/>
      <c r="D130" s="226"/>
      <c r="E130" s="227"/>
      <c r="F130" s="320"/>
      <c r="G130" s="321"/>
      <c r="H130" s="253"/>
    </row>
    <row r="131" spans="1:8" s="215" customFormat="1" ht="25.05" customHeight="1">
      <c r="A131" s="157"/>
      <c r="B131" s="157" t="s">
        <v>2056</v>
      </c>
      <c r="C131" s="212"/>
      <c r="D131" s="213"/>
      <c r="E131" s="214"/>
      <c r="F131" s="322"/>
      <c r="G131" s="323"/>
      <c r="H131" s="254"/>
    </row>
    <row r="132" spans="1:8" s="195" customFormat="1" ht="15" customHeight="1">
      <c r="A132" s="66" t="str">
        <f>$A$1</f>
        <v>Part D - Portion 1 - Cathodic Protection</v>
      </c>
      <c r="B132" s="59"/>
      <c r="C132" s="194"/>
      <c r="D132" s="216"/>
      <c r="E132" s="217"/>
      <c r="F132" s="218"/>
      <c r="G132" s="219"/>
    </row>
    <row r="133" spans="1:8" s="195" customFormat="1" ht="15" customHeight="1">
      <c r="A133" s="196"/>
      <c r="B133" s="197"/>
      <c r="C133" s="198"/>
      <c r="D133" s="378" t="s">
        <v>3194</v>
      </c>
      <c r="E133" s="378"/>
      <c r="F133" s="378"/>
      <c r="G133" s="379"/>
    </row>
    <row r="134" spans="1:8" s="195" customFormat="1" ht="15" customHeight="1">
      <c r="A134" s="67" t="s">
        <v>7</v>
      </c>
      <c r="B134" s="67" t="s">
        <v>8</v>
      </c>
      <c r="C134" s="199" t="s">
        <v>9</v>
      </c>
      <c r="D134" s="67" t="s">
        <v>10</v>
      </c>
      <c r="E134" s="67" t="s">
        <v>11</v>
      </c>
      <c r="F134" s="222" t="s">
        <v>248</v>
      </c>
      <c r="G134" s="223" t="s">
        <v>12</v>
      </c>
    </row>
    <row r="135" spans="1:8" s="195" customFormat="1" ht="15" customHeight="1">
      <c r="A135" s="69" t="s">
        <v>2055</v>
      </c>
      <c r="B135" s="69" t="s">
        <v>13</v>
      </c>
      <c r="C135" s="200"/>
      <c r="D135" s="69"/>
      <c r="E135" s="69"/>
      <c r="F135" s="224"/>
      <c r="G135" s="201"/>
    </row>
    <row r="136" spans="1:8" s="215" customFormat="1" ht="25.05" customHeight="1">
      <c r="A136" s="157"/>
      <c r="B136" s="157" t="s">
        <v>2057</v>
      </c>
      <c r="C136" s="212"/>
      <c r="D136" s="213"/>
      <c r="E136" s="214"/>
      <c r="F136" s="322"/>
      <c r="G136" s="323"/>
      <c r="H136" s="254"/>
    </row>
    <row r="137" spans="1:8" ht="15" customHeight="1">
      <c r="A137" s="55"/>
      <c r="B137" s="55"/>
      <c r="C137" s="203"/>
      <c r="D137" s="226"/>
      <c r="E137" s="227"/>
      <c r="F137" s="320"/>
      <c r="G137" s="321"/>
      <c r="H137" s="253"/>
    </row>
    <row r="138" spans="1:8" ht="15" customHeight="1">
      <c r="A138" s="55"/>
      <c r="B138" s="55" t="s">
        <v>1399</v>
      </c>
      <c r="C138" s="203" t="s">
        <v>1400</v>
      </c>
      <c r="D138" s="226" t="s">
        <v>239</v>
      </c>
      <c r="E138" s="227">
        <v>1</v>
      </c>
      <c r="F138" s="318"/>
      <c r="G138" s="319"/>
      <c r="H138" s="253"/>
    </row>
    <row r="139" spans="1:8" ht="15" customHeight="1">
      <c r="A139" s="55"/>
      <c r="B139" s="55"/>
      <c r="C139" s="203"/>
      <c r="D139" s="226"/>
      <c r="E139" s="227"/>
      <c r="F139" s="320"/>
      <c r="G139" s="321"/>
      <c r="H139" s="253"/>
    </row>
    <row r="140" spans="1:8" s="195" customFormat="1" ht="15" customHeight="1">
      <c r="A140" s="54"/>
      <c r="B140" s="54" t="s">
        <v>1401</v>
      </c>
      <c r="C140" s="202" t="s">
        <v>1402</v>
      </c>
      <c r="D140" s="205"/>
      <c r="E140" s="225"/>
      <c r="F140" s="318"/>
      <c r="G140" s="319"/>
      <c r="H140" s="252"/>
    </row>
    <row r="141" spans="1:8" s="195" customFormat="1" ht="15" customHeight="1">
      <c r="A141" s="54"/>
      <c r="B141" s="54"/>
      <c r="C141" s="202"/>
      <c r="D141" s="205"/>
      <c r="E141" s="225"/>
      <c r="F141" s="318"/>
      <c r="G141" s="319"/>
      <c r="H141" s="252"/>
    </row>
    <row r="142" spans="1:8" s="195" customFormat="1" ht="15" customHeight="1">
      <c r="A142" s="54"/>
      <c r="B142" s="55" t="s">
        <v>1403</v>
      </c>
      <c r="C142" s="203" t="s">
        <v>2926</v>
      </c>
      <c r="D142" s="205"/>
      <c r="E142" s="225"/>
      <c r="F142" s="318"/>
      <c r="G142" s="319"/>
      <c r="H142" s="252"/>
    </row>
    <row r="143" spans="1:8" s="195" customFormat="1" ht="15" customHeight="1">
      <c r="A143" s="54"/>
      <c r="B143" s="54"/>
      <c r="C143" s="203" t="s">
        <v>2925</v>
      </c>
      <c r="D143" s="205"/>
      <c r="E143" s="225"/>
      <c r="F143" s="318"/>
      <c r="G143" s="319"/>
      <c r="H143" s="252"/>
    </row>
    <row r="144" spans="1:8" s="195" customFormat="1" ht="15" customHeight="1">
      <c r="A144" s="54"/>
      <c r="B144" s="54"/>
      <c r="C144" s="203" t="s">
        <v>2927</v>
      </c>
      <c r="D144" s="205"/>
      <c r="E144" s="225"/>
      <c r="F144" s="318"/>
      <c r="G144" s="319"/>
      <c r="H144" s="252"/>
    </row>
    <row r="145" spans="1:8" s="195" customFormat="1" ht="15" customHeight="1">
      <c r="A145" s="54"/>
      <c r="B145" s="54"/>
      <c r="C145" s="202"/>
      <c r="D145" s="205"/>
      <c r="E145" s="225"/>
      <c r="F145" s="318"/>
      <c r="G145" s="319"/>
      <c r="H145" s="252"/>
    </row>
    <row r="146" spans="1:8" ht="15" customHeight="1">
      <c r="A146" s="55"/>
      <c r="B146" s="55" t="s">
        <v>1404</v>
      </c>
      <c r="C146" s="203" t="s">
        <v>1405</v>
      </c>
      <c r="D146" s="226" t="s">
        <v>243</v>
      </c>
      <c r="E146" s="227">
        <v>50</v>
      </c>
      <c r="F146" s="320"/>
      <c r="G146" s="321"/>
      <c r="H146" s="253"/>
    </row>
    <row r="147" spans="1:8" ht="15" customHeight="1">
      <c r="A147" s="55"/>
      <c r="B147" s="55"/>
      <c r="C147" s="203"/>
      <c r="D147" s="226"/>
      <c r="E147" s="227"/>
      <c r="F147" s="320"/>
      <c r="G147" s="321"/>
      <c r="H147" s="253"/>
    </row>
    <row r="148" spans="1:8" ht="15" customHeight="1">
      <c r="A148" s="55"/>
      <c r="B148" s="55" t="s">
        <v>3319</v>
      </c>
      <c r="C148" s="203" t="s">
        <v>1406</v>
      </c>
      <c r="D148" s="226" t="s">
        <v>243</v>
      </c>
      <c r="E148" s="227">
        <v>55</v>
      </c>
      <c r="F148" s="320"/>
      <c r="G148" s="321"/>
      <c r="H148" s="253"/>
    </row>
    <row r="149" spans="1:8" ht="15" customHeight="1">
      <c r="A149" s="55"/>
      <c r="B149" s="55"/>
      <c r="C149" s="203"/>
      <c r="D149" s="226"/>
      <c r="E149" s="227"/>
      <c r="F149" s="320"/>
      <c r="G149" s="321"/>
      <c r="H149" s="253"/>
    </row>
    <row r="150" spans="1:8" ht="15" customHeight="1">
      <c r="A150" s="55"/>
      <c r="B150" s="55" t="s">
        <v>3320</v>
      </c>
      <c r="C150" s="203" t="s">
        <v>1407</v>
      </c>
      <c r="D150" s="226" t="s">
        <v>1335</v>
      </c>
      <c r="E150" s="227">
        <v>1</v>
      </c>
      <c r="F150" s="320"/>
      <c r="G150" s="321"/>
      <c r="H150" s="253"/>
    </row>
    <row r="151" spans="1:8" ht="15" customHeight="1">
      <c r="A151" s="55"/>
      <c r="B151" s="55"/>
      <c r="C151" s="203"/>
      <c r="D151" s="226"/>
      <c r="E151" s="227"/>
      <c r="F151" s="320"/>
      <c r="G151" s="321"/>
      <c r="H151" s="253"/>
    </row>
    <row r="152" spans="1:8" s="195" customFormat="1" ht="15" customHeight="1">
      <c r="A152" s="54"/>
      <c r="B152" s="54" t="s">
        <v>1408</v>
      </c>
      <c r="C152" s="202" t="s">
        <v>1377</v>
      </c>
      <c r="D152" s="205"/>
      <c r="E152" s="225"/>
      <c r="F152" s="318"/>
      <c r="G152" s="319"/>
      <c r="H152" s="252"/>
    </row>
    <row r="153" spans="1:8" s="195" customFormat="1" ht="15" customHeight="1">
      <c r="A153" s="54"/>
      <c r="B153" s="54"/>
      <c r="C153" s="202"/>
      <c r="D153" s="205"/>
      <c r="E153" s="225"/>
      <c r="F153" s="318"/>
      <c r="G153" s="319"/>
      <c r="H153" s="252"/>
    </row>
    <row r="154" spans="1:8" s="195" customFormat="1" ht="15" customHeight="1">
      <c r="A154" s="54"/>
      <c r="B154" s="55" t="s">
        <v>1409</v>
      </c>
      <c r="C154" s="203" t="s">
        <v>2929</v>
      </c>
      <c r="D154" s="205"/>
      <c r="E154" s="225"/>
      <c r="F154" s="318"/>
      <c r="G154" s="319"/>
      <c r="H154" s="252"/>
    </row>
    <row r="155" spans="1:8" s="195" customFormat="1" ht="15" customHeight="1">
      <c r="A155" s="54"/>
      <c r="B155" s="54"/>
      <c r="C155" s="203" t="s">
        <v>2928</v>
      </c>
      <c r="D155" s="205"/>
      <c r="E155" s="225"/>
      <c r="F155" s="318"/>
      <c r="G155" s="319"/>
      <c r="H155" s="252"/>
    </row>
    <row r="156" spans="1:8" s="195" customFormat="1" ht="15" customHeight="1">
      <c r="A156" s="54"/>
      <c r="B156" s="54"/>
      <c r="C156" s="203" t="s">
        <v>2930</v>
      </c>
      <c r="D156" s="205"/>
      <c r="E156" s="225"/>
      <c r="F156" s="318"/>
      <c r="G156" s="319"/>
      <c r="H156" s="252"/>
    </row>
    <row r="157" spans="1:8" s="195" customFormat="1" ht="15" customHeight="1">
      <c r="A157" s="54"/>
      <c r="B157" s="54"/>
      <c r="C157" s="203" t="s">
        <v>2931</v>
      </c>
      <c r="D157" s="205"/>
      <c r="E157" s="225"/>
      <c r="F157" s="318"/>
      <c r="G157" s="319"/>
      <c r="H157" s="252"/>
    </row>
    <row r="158" spans="1:8" s="195" customFormat="1" ht="15" customHeight="1">
      <c r="A158" s="54"/>
      <c r="B158" s="54"/>
      <c r="C158" s="203" t="s">
        <v>2932</v>
      </c>
      <c r="D158" s="205"/>
      <c r="E158" s="225"/>
      <c r="F158" s="318"/>
      <c r="G158" s="319"/>
      <c r="H158" s="252"/>
    </row>
    <row r="159" spans="1:8" s="195" customFormat="1" ht="15" customHeight="1">
      <c r="A159" s="54"/>
      <c r="B159" s="54"/>
      <c r="C159" s="203" t="s">
        <v>2933</v>
      </c>
      <c r="D159" s="205"/>
      <c r="E159" s="225"/>
      <c r="F159" s="318"/>
      <c r="G159" s="319"/>
      <c r="H159" s="252"/>
    </row>
    <row r="160" spans="1:8" s="195" customFormat="1" ht="15" customHeight="1">
      <c r="A160" s="54"/>
      <c r="B160" s="54"/>
      <c r="C160" s="202"/>
      <c r="D160" s="205"/>
      <c r="E160" s="225"/>
      <c r="F160" s="318"/>
      <c r="G160" s="319"/>
      <c r="H160" s="252"/>
    </row>
    <row r="161" spans="1:8" ht="15" customHeight="1">
      <c r="A161" s="55"/>
      <c r="B161" s="55" t="s">
        <v>1404</v>
      </c>
      <c r="C161" s="203" t="s">
        <v>1381</v>
      </c>
      <c r="D161" s="226" t="s">
        <v>243</v>
      </c>
      <c r="E161" s="227">
        <v>50</v>
      </c>
      <c r="F161" s="320"/>
      <c r="G161" s="321"/>
      <c r="H161" s="253"/>
    </row>
    <row r="162" spans="1:8" ht="15" customHeight="1">
      <c r="A162" s="55"/>
      <c r="B162" s="55"/>
      <c r="C162" s="203"/>
      <c r="D162" s="226"/>
      <c r="E162" s="227"/>
      <c r="F162" s="320"/>
      <c r="G162" s="321"/>
      <c r="H162" s="253"/>
    </row>
    <row r="163" spans="1:8" s="195" customFormat="1" ht="15" customHeight="1">
      <c r="A163" s="54"/>
      <c r="B163" s="54" t="s">
        <v>1410</v>
      </c>
      <c r="C163" s="202" t="s">
        <v>1383</v>
      </c>
      <c r="D163" s="205"/>
      <c r="E163" s="225"/>
      <c r="F163" s="318"/>
      <c r="G163" s="319"/>
      <c r="H163" s="252"/>
    </row>
    <row r="164" spans="1:8" s="195" customFormat="1" ht="15" customHeight="1">
      <c r="A164" s="54"/>
      <c r="B164" s="54"/>
      <c r="C164" s="202"/>
      <c r="D164" s="205"/>
      <c r="E164" s="225"/>
      <c r="F164" s="318"/>
      <c r="G164" s="319"/>
      <c r="H164" s="252"/>
    </row>
    <row r="165" spans="1:8" s="195" customFormat="1" ht="15" customHeight="1">
      <c r="A165" s="54"/>
      <c r="B165" s="55" t="s">
        <v>1411</v>
      </c>
      <c r="C165" s="203" t="s">
        <v>2936</v>
      </c>
      <c r="D165" s="205"/>
      <c r="E165" s="225"/>
      <c r="F165" s="318"/>
      <c r="G165" s="319"/>
      <c r="H165" s="252"/>
    </row>
    <row r="166" spans="1:8" s="195" customFormat="1" ht="15" customHeight="1">
      <c r="A166" s="54"/>
      <c r="B166" s="54"/>
      <c r="C166" s="203" t="s">
        <v>2934</v>
      </c>
      <c r="D166" s="205"/>
      <c r="E166" s="225"/>
      <c r="F166" s="318"/>
      <c r="G166" s="319"/>
      <c r="H166" s="252"/>
    </row>
    <row r="167" spans="1:8" s="195" customFormat="1" ht="15" customHeight="1">
      <c r="A167" s="54"/>
      <c r="B167" s="54"/>
      <c r="C167" s="203" t="s">
        <v>2935</v>
      </c>
      <c r="D167" s="205"/>
      <c r="E167" s="225"/>
      <c r="F167" s="318"/>
      <c r="G167" s="319"/>
      <c r="H167" s="252"/>
    </row>
    <row r="168" spans="1:8" s="195" customFormat="1" ht="15" customHeight="1">
      <c r="A168" s="54"/>
      <c r="B168" s="54"/>
      <c r="C168" s="203" t="s">
        <v>2937</v>
      </c>
      <c r="D168" s="205"/>
      <c r="E168" s="225"/>
      <c r="F168" s="318"/>
      <c r="G168" s="319"/>
      <c r="H168" s="252"/>
    </row>
    <row r="169" spans="1:8" s="195" customFormat="1" ht="15" customHeight="1">
      <c r="A169" s="54"/>
      <c r="B169" s="54"/>
      <c r="C169" s="203" t="s">
        <v>2938</v>
      </c>
      <c r="D169" s="205"/>
      <c r="E169" s="225"/>
      <c r="F169" s="318"/>
      <c r="G169" s="319"/>
      <c r="H169" s="252"/>
    </row>
    <row r="170" spans="1:8" s="195" customFormat="1" ht="15" customHeight="1">
      <c r="A170" s="54"/>
      <c r="B170" s="54"/>
      <c r="C170" s="203"/>
      <c r="D170" s="205"/>
      <c r="E170" s="225"/>
      <c r="F170" s="318"/>
      <c r="G170" s="319"/>
      <c r="H170" s="252"/>
    </row>
    <row r="171" spans="1:8" ht="15" customHeight="1">
      <c r="A171" s="55"/>
      <c r="B171" s="55" t="s">
        <v>1404</v>
      </c>
      <c r="C171" s="203" t="s">
        <v>1387</v>
      </c>
      <c r="D171" s="226" t="s">
        <v>243</v>
      </c>
      <c r="E171" s="227">
        <v>50</v>
      </c>
      <c r="F171" s="320"/>
      <c r="G171" s="321"/>
      <c r="H171" s="253"/>
    </row>
    <row r="172" spans="1:8" ht="15" customHeight="1">
      <c r="A172" s="55"/>
      <c r="B172" s="55"/>
      <c r="C172" s="203"/>
      <c r="D172" s="226"/>
      <c r="E172" s="227"/>
      <c r="F172" s="320"/>
      <c r="G172" s="321"/>
      <c r="H172" s="253"/>
    </row>
    <row r="173" spans="1:8" s="195" customFormat="1" ht="15" customHeight="1">
      <c r="A173" s="54"/>
      <c r="B173" s="54" t="s">
        <v>1412</v>
      </c>
      <c r="C173" s="202" t="s">
        <v>1413</v>
      </c>
      <c r="D173" s="205"/>
      <c r="E173" s="225"/>
      <c r="F173" s="318"/>
      <c r="G173" s="319"/>
      <c r="H173" s="252"/>
    </row>
    <row r="174" spans="1:8" s="195" customFormat="1" ht="15" customHeight="1">
      <c r="A174" s="54"/>
      <c r="B174" s="54"/>
      <c r="C174" s="202"/>
      <c r="D174" s="205"/>
      <c r="E174" s="225"/>
      <c r="F174" s="318"/>
      <c r="G174" s="319"/>
      <c r="H174" s="252"/>
    </row>
    <row r="175" spans="1:8" s="195" customFormat="1" ht="15" customHeight="1">
      <c r="A175" s="54"/>
      <c r="B175" s="55" t="s">
        <v>1414</v>
      </c>
      <c r="C175" s="203" t="s">
        <v>2940</v>
      </c>
      <c r="D175" s="205"/>
      <c r="E175" s="225"/>
      <c r="F175" s="318"/>
      <c r="G175" s="319"/>
      <c r="H175" s="252"/>
    </row>
    <row r="176" spans="1:8" s="195" customFormat="1" ht="15" customHeight="1">
      <c r="A176" s="54"/>
      <c r="B176" s="54"/>
      <c r="C176" s="203" t="s">
        <v>2939</v>
      </c>
      <c r="D176" s="205"/>
      <c r="E176" s="225"/>
      <c r="F176" s="318"/>
      <c r="G176" s="319"/>
      <c r="H176" s="252"/>
    </row>
    <row r="177" spans="1:8" s="195" customFormat="1" ht="15" customHeight="1">
      <c r="A177" s="54"/>
      <c r="B177" s="54"/>
      <c r="C177" s="203" t="s">
        <v>2941</v>
      </c>
      <c r="D177" s="205"/>
      <c r="E177" s="225"/>
      <c r="F177" s="318"/>
      <c r="G177" s="319"/>
      <c r="H177" s="252"/>
    </row>
    <row r="178" spans="1:8" s="195" customFormat="1" ht="15" customHeight="1">
      <c r="A178" s="54"/>
      <c r="B178" s="54"/>
      <c r="C178" s="203" t="s">
        <v>2942</v>
      </c>
      <c r="D178" s="205"/>
      <c r="E178" s="225"/>
      <c r="F178" s="318"/>
      <c r="G178" s="319"/>
      <c r="H178" s="252"/>
    </row>
    <row r="179" spans="1:8" s="195" customFormat="1" ht="15" customHeight="1">
      <c r="A179" s="54"/>
      <c r="B179" s="54"/>
      <c r="C179" s="202"/>
      <c r="D179" s="205"/>
      <c r="E179" s="225"/>
      <c r="F179" s="318"/>
      <c r="G179" s="319"/>
      <c r="H179" s="252"/>
    </row>
    <row r="180" spans="1:8" s="195" customFormat="1" ht="15" customHeight="1">
      <c r="A180" s="54"/>
      <c r="B180" s="55" t="s">
        <v>1415</v>
      </c>
      <c r="C180" s="203" t="s">
        <v>1416</v>
      </c>
      <c r="D180" s="226" t="s">
        <v>1335</v>
      </c>
      <c r="E180" s="227">
        <v>1</v>
      </c>
      <c r="F180" s="320"/>
      <c r="G180" s="321"/>
      <c r="H180" s="252"/>
    </row>
    <row r="181" spans="1:8" s="195" customFormat="1" ht="15" customHeight="1">
      <c r="A181" s="54"/>
      <c r="B181" s="55"/>
      <c r="C181" s="203"/>
      <c r="D181" s="226"/>
      <c r="E181" s="227"/>
      <c r="F181" s="320"/>
      <c r="G181" s="321"/>
      <c r="H181" s="252"/>
    </row>
    <row r="182" spans="1:8" s="195" customFormat="1" ht="15" customHeight="1">
      <c r="A182" s="54"/>
      <c r="B182" s="55"/>
      <c r="C182" s="203"/>
      <c r="D182" s="226"/>
      <c r="E182" s="227"/>
      <c r="F182" s="320"/>
      <c r="G182" s="321"/>
      <c r="H182" s="252"/>
    </row>
    <row r="183" spans="1:8" s="195" customFormat="1" ht="15" customHeight="1">
      <c r="A183" s="54"/>
      <c r="B183" s="55"/>
      <c r="C183" s="203"/>
      <c r="D183" s="226"/>
      <c r="E183" s="227"/>
      <c r="F183" s="320"/>
      <c r="G183" s="321"/>
      <c r="H183" s="252"/>
    </row>
    <row r="184" spans="1:8" s="195" customFormat="1" ht="15" customHeight="1">
      <c r="A184" s="54"/>
      <c r="B184" s="55"/>
      <c r="C184" s="203"/>
      <c r="D184" s="226"/>
      <c r="E184" s="227"/>
      <c r="F184" s="320"/>
      <c r="G184" s="321"/>
      <c r="H184" s="252"/>
    </row>
    <row r="185" spans="1:8" s="195" customFormat="1" ht="15" customHeight="1">
      <c r="A185" s="54"/>
      <c r="B185" s="55"/>
      <c r="C185" s="203"/>
      <c r="D185" s="226"/>
      <c r="E185" s="227"/>
      <c r="F185" s="320"/>
      <c r="G185" s="321"/>
      <c r="H185" s="252"/>
    </row>
    <row r="186" spans="1:8" s="195" customFormat="1" ht="15" customHeight="1">
      <c r="A186" s="54"/>
      <c r="B186" s="55"/>
      <c r="C186" s="203"/>
      <c r="D186" s="226"/>
      <c r="E186" s="227"/>
      <c r="F186" s="320"/>
      <c r="G186" s="321"/>
      <c r="H186" s="252"/>
    </row>
    <row r="187" spans="1:8" s="195" customFormat="1" ht="15" customHeight="1">
      <c r="A187" s="54"/>
      <c r="B187" s="55"/>
      <c r="C187" s="203"/>
      <c r="D187" s="226"/>
      <c r="E187" s="227"/>
      <c r="F187" s="320"/>
      <c r="G187" s="321"/>
      <c r="H187" s="252"/>
    </row>
    <row r="188" spans="1:8" s="195" customFormat="1" ht="15" customHeight="1">
      <c r="A188" s="54"/>
      <c r="B188" s="55"/>
      <c r="C188" s="203"/>
      <c r="D188" s="226"/>
      <c r="E188" s="227"/>
      <c r="F188" s="320"/>
      <c r="G188" s="321"/>
      <c r="H188" s="252"/>
    </row>
    <row r="189" spans="1:8" s="195" customFormat="1" ht="15" customHeight="1">
      <c r="A189" s="54"/>
      <c r="B189" s="55"/>
      <c r="C189" s="203"/>
      <c r="D189" s="226"/>
      <c r="E189" s="227"/>
      <c r="F189" s="320"/>
      <c r="G189" s="321"/>
      <c r="H189" s="252"/>
    </row>
    <row r="190" spans="1:8" s="195" customFormat="1" ht="15" customHeight="1">
      <c r="A190" s="54"/>
      <c r="B190" s="55"/>
      <c r="C190" s="203"/>
      <c r="D190" s="226"/>
      <c r="E190" s="227"/>
      <c r="F190" s="320"/>
      <c r="G190" s="321"/>
      <c r="H190" s="252"/>
    </row>
    <row r="191" spans="1:8" s="195" customFormat="1" ht="15" customHeight="1">
      <c r="A191" s="54"/>
      <c r="B191" s="55"/>
      <c r="C191" s="203"/>
      <c r="D191" s="226"/>
      <c r="E191" s="227"/>
      <c r="F191" s="320"/>
      <c r="G191" s="321"/>
      <c r="H191" s="252"/>
    </row>
    <row r="192" spans="1:8" s="195" customFormat="1" ht="15" customHeight="1">
      <c r="A192" s="54"/>
      <c r="B192" s="55"/>
      <c r="C192" s="203"/>
      <c r="D192" s="226"/>
      <c r="E192" s="227"/>
      <c r="F192" s="320"/>
      <c r="G192" s="321"/>
      <c r="H192" s="252"/>
    </row>
    <row r="193" spans="1:8" s="195" customFormat="1" ht="15" customHeight="1">
      <c r="A193" s="54"/>
      <c r="B193" s="55"/>
      <c r="C193" s="203"/>
      <c r="D193" s="226"/>
      <c r="E193" s="227"/>
      <c r="F193" s="320"/>
      <c r="G193" s="321"/>
      <c r="H193" s="252"/>
    </row>
    <row r="194" spans="1:8" s="195" customFormat="1" ht="15" customHeight="1">
      <c r="A194" s="54"/>
      <c r="B194" s="55"/>
      <c r="C194" s="203"/>
      <c r="D194" s="226"/>
      <c r="E194" s="227"/>
      <c r="F194" s="320"/>
      <c r="G194" s="321"/>
      <c r="H194" s="252"/>
    </row>
    <row r="195" spans="1:8" ht="15" customHeight="1">
      <c r="A195" s="55"/>
      <c r="B195" s="55"/>
      <c r="C195" s="203"/>
      <c r="D195" s="226"/>
      <c r="E195" s="227"/>
      <c r="F195" s="320"/>
      <c r="G195" s="321"/>
      <c r="H195" s="253"/>
    </row>
    <row r="196" spans="1:8" s="215" customFormat="1" ht="25.05" customHeight="1">
      <c r="A196" s="157"/>
      <c r="B196" s="157" t="s">
        <v>2056</v>
      </c>
      <c r="C196" s="212"/>
      <c r="D196" s="213"/>
      <c r="E196" s="214"/>
      <c r="F196" s="322"/>
      <c r="G196" s="323"/>
      <c r="H196" s="254"/>
    </row>
    <row r="197" spans="1:8" s="195" customFormat="1" ht="15" customHeight="1">
      <c r="A197" s="66" t="str">
        <f>$A$1</f>
        <v>Part D - Portion 1 - Cathodic Protection</v>
      </c>
      <c r="B197" s="59"/>
      <c r="C197" s="194"/>
      <c r="D197" s="216"/>
      <c r="E197" s="217"/>
      <c r="F197" s="218"/>
      <c r="G197" s="219"/>
    </row>
    <row r="198" spans="1:8" s="195" customFormat="1" ht="15" customHeight="1">
      <c r="A198" s="196"/>
      <c r="B198" s="197"/>
      <c r="C198" s="198"/>
      <c r="D198" s="378" t="s">
        <v>3194</v>
      </c>
      <c r="E198" s="378"/>
      <c r="F198" s="378"/>
      <c r="G198" s="379"/>
    </row>
    <row r="199" spans="1:8" s="195" customFormat="1" ht="15" customHeight="1">
      <c r="A199" s="67" t="s">
        <v>7</v>
      </c>
      <c r="B199" s="67" t="s">
        <v>8</v>
      </c>
      <c r="C199" s="199" t="s">
        <v>9</v>
      </c>
      <c r="D199" s="67" t="s">
        <v>10</v>
      </c>
      <c r="E199" s="67" t="s">
        <v>11</v>
      </c>
      <c r="F199" s="222" t="s">
        <v>248</v>
      </c>
      <c r="G199" s="223" t="s">
        <v>12</v>
      </c>
    </row>
    <row r="200" spans="1:8" s="195" customFormat="1" ht="15" customHeight="1">
      <c r="A200" s="69" t="s">
        <v>2055</v>
      </c>
      <c r="B200" s="69" t="s">
        <v>13</v>
      </c>
      <c r="C200" s="200"/>
      <c r="D200" s="69"/>
      <c r="E200" s="69"/>
      <c r="F200" s="224"/>
      <c r="G200" s="201"/>
    </row>
    <row r="201" spans="1:8" s="215" customFormat="1" ht="25.05" customHeight="1">
      <c r="A201" s="157"/>
      <c r="B201" s="157" t="s">
        <v>2057</v>
      </c>
      <c r="C201" s="212"/>
      <c r="D201" s="213"/>
      <c r="E201" s="214"/>
      <c r="F201" s="322"/>
      <c r="G201" s="323"/>
      <c r="H201" s="254"/>
    </row>
    <row r="202" spans="1:8" s="195" customFormat="1" ht="15" customHeight="1">
      <c r="A202" s="54"/>
      <c r="B202" s="54"/>
      <c r="C202" s="202"/>
      <c r="D202" s="205"/>
      <c r="E202" s="225"/>
      <c r="F202" s="318"/>
      <c r="G202" s="319"/>
      <c r="H202" s="252"/>
    </row>
    <row r="203" spans="1:8" s="195" customFormat="1" ht="15" customHeight="1">
      <c r="A203" s="54"/>
      <c r="B203" s="54" t="s">
        <v>1417</v>
      </c>
      <c r="C203" s="202" t="s">
        <v>1418</v>
      </c>
      <c r="D203" s="205"/>
      <c r="E203" s="225"/>
      <c r="F203" s="318"/>
      <c r="G203" s="319"/>
      <c r="H203" s="252"/>
    </row>
    <row r="204" spans="1:8" s="195" customFormat="1" ht="15" customHeight="1">
      <c r="A204" s="54"/>
      <c r="B204" s="54"/>
      <c r="C204" s="202"/>
      <c r="D204" s="205"/>
      <c r="E204" s="225"/>
      <c r="F204" s="318"/>
      <c r="G204" s="319"/>
      <c r="H204" s="252"/>
    </row>
    <row r="205" spans="1:8" s="195" customFormat="1" ht="15" customHeight="1">
      <c r="A205" s="54"/>
      <c r="B205" s="54" t="s">
        <v>1419</v>
      </c>
      <c r="C205" s="202" t="s">
        <v>1420</v>
      </c>
      <c r="D205" s="205"/>
      <c r="E205" s="225"/>
      <c r="F205" s="318"/>
      <c r="G205" s="319"/>
      <c r="H205" s="252"/>
    </row>
    <row r="206" spans="1:8" s="195" customFormat="1" ht="15" customHeight="1">
      <c r="A206" s="54"/>
      <c r="B206" s="54"/>
      <c r="C206" s="202"/>
      <c r="D206" s="205"/>
      <c r="E206" s="225"/>
      <c r="F206" s="318"/>
      <c r="G206" s="319"/>
      <c r="H206" s="252"/>
    </row>
    <row r="207" spans="1:8" s="195" customFormat="1" ht="15" customHeight="1">
      <c r="A207" s="54"/>
      <c r="B207" s="55" t="s">
        <v>1421</v>
      </c>
      <c r="C207" s="203" t="s">
        <v>2948</v>
      </c>
      <c r="D207" s="205"/>
      <c r="E207" s="225"/>
      <c r="F207" s="318"/>
      <c r="G207" s="319"/>
      <c r="H207" s="252"/>
    </row>
    <row r="208" spans="1:8" s="195" customFormat="1" ht="15" customHeight="1">
      <c r="A208" s="54"/>
      <c r="B208" s="54"/>
      <c r="C208" s="203" t="s">
        <v>2943</v>
      </c>
      <c r="D208" s="205"/>
      <c r="E208" s="225"/>
      <c r="F208" s="318"/>
      <c r="G208" s="319"/>
      <c r="H208" s="252"/>
    </row>
    <row r="209" spans="1:8" s="195" customFormat="1" ht="15" customHeight="1">
      <c r="A209" s="54"/>
      <c r="B209" s="54"/>
      <c r="C209" s="203" t="s">
        <v>2944</v>
      </c>
      <c r="D209" s="205"/>
      <c r="E209" s="225"/>
      <c r="F209" s="318"/>
      <c r="G209" s="319"/>
      <c r="H209" s="252"/>
    </row>
    <row r="210" spans="1:8" s="195" customFormat="1" ht="15" customHeight="1">
      <c r="A210" s="54"/>
      <c r="B210" s="54"/>
      <c r="C210" s="203" t="s">
        <v>2945</v>
      </c>
      <c r="D210" s="205"/>
      <c r="E210" s="225"/>
      <c r="F210" s="318"/>
      <c r="G210" s="319"/>
      <c r="H210" s="252"/>
    </row>
    <row r="211" spans="1:8" s="195" customFormat="1" ht="15" customHeight="1">
      <c r="A211" s="54"/>
      <c r="B211" s="54"/>
      <c r="C211" s="203" t="s">
        <v>2946</v>
      </c>
      <c r="D211" s="205"/>
      <c r="E211" s="225"/>
      <c r="F211" s="318"/>
      <c r="G211" s="319"/>
      <c r="H211" s="252"/>
    </row>
    <row r="212" spans="1:8" s="195" customFormat="1" ht="15" customHeight="1">
      <c r="A212" s="54"/>
      <c r="B212" s="54"/>
      <c r="C212" s="203" t="s">
        <v>2947</v>
      </c>
      <c r="D212" s="205"/>
      <c r="E212" s="225"/>
      <c r="F212" s="318"/>
      <c r="G212" s="319"/>
      <c r="H212" s="252"/>
    </row>
    <row r="213" spans="1:8" s="195" customFormat="1" ht="15" customHeight="1">
      <c r="A213" s="54"/>
      <c r="B213" s="54"/>
      <c r="C213" s="203" t="s">
        <v>2949</v>
      </c>
      <c r="D213" s="205"/>
      <c r="E213" s="225"/>
      <c r="F213" s="318"/>
      <c r="G213" s="319"/>
      <c r="H213" s="252"/>
    </row>
    <row r="214" spans="1:8" s="195" customFormat="1" ht="15" customHeight="1">
      <c r="A214" s="54"/>
      <c r="B214" s="54"/>
      <c r="C214" s="202"/>
      <c r="D214" s="205"/>
      <c r="E214" s="225"/>
      <c r="F214" s="318"/>
      <c r="G214" s="319"/>
      <c r="H214" s="252"/>
    </row>
    <row r="215" spans="1:8" ht="15" customHeight="1">
      <c r="A215" s="55"/>
      <c r="B215" s="55" t="s">
        <v>1422</v>
      </c>
      <c r="C215" s="203" t="s">
        <v>1341</v>
      </c>
      <c r="D215" s="226" t="s">
        <v>243</v>
      </c>
      <c r="E215" s="227">
        <v>16</v>
      </c>
      <c r="F215" s="320"/>
      <c r="G215" s="321"/>
      <c r="H215" s="253"/>
    </row>
    <row r="216" spans="1:8" ht="15" customHeight="1">
      <c r="A216" s="55"/>
      <c r="B216" s="55"/>
      <c r="C216" s="203"/>
      <c r="D216" s="226"/>
      <c r="E216" s="227"/>
      <c r="F216" s="320"/>
      <c r="G216" s="321"/>
      <c r="H216" s="253"/>
    </row>
    <row r="217" spans="1:8" ht="15" customHeight="1">
      <c r="A217" s="55"/>
      <c r="B217" s="55" t="s">
        <v>1423</v>
      </c>
      <c r="C217" s="203" t="s">
        <v>1343</v>
      </c>
      <c r="D217" s="226" t="s">
        <v>243</v>
      </c>
      <c r="E217" s="227">
        <v>16</v>
      </c>
      <c r="F217" s="320"/>
      <c r="G217" s="321"/>
      <c r="H217" s="253"/>
    </row>
    <row r="218" spans="1:8" ht="15" customHeight="1">
      <c r="A218" s="55"/>
      <c r="B218" s="55"/>
      <c r="C218" s="203"/>
      <c r="D218" s="226"/>
      <c r="E218" s="227"/>
      <c r="F218" s="320"/>
      <c r="G218" s="321"/>
      <c r="H218" s="253"/>
    </row>
    <row r="219" spans="1:8" ht="15" customHeight="1">
      <c r="A219" s="55"/>
      <c r="B219" s="55" t="s">
        <v>1424</v>
      </c>
      <c r="C219" s="203" t="s">
        <v>1345</v>
      </c>
      <c r="D219" s="226" t="s">
        <v>239</v>
      </c>
      <c r="E219" s="227">
        <v>1</v>
      </c>
      <c r="F219" s="320"/>
      <c r="G219" s="321"/>
      <c r="H219" s="253"/>
    </row>
    <row r="220" spans="1:8" ht="15" customHeight="1">
      <c r="A220" s="55"/>
      <c r="B220" s="55"/>
      <c r="C220" s="203"/>
      <c r="D220" s="226"/>
      <c r="E220" s="227"/>
      <c r="F220" s="320"/>
      <c r="G220" s="321"/>
      <c r="H220" s="253"/>
    </row>
    <row r="221" spans="1:8" ht="15" customHeight="1">
      <c r="A221" s="55"/>
      <c r="B221" s="55" t="s">
        <v>1425</v>
      </c>
      <c r="C221" s="203" t="s">
        <v>1347</v>
      </c>
      <c r="D221" s="226" t="s">
        <v>239</v>
      </c>
      <c r="E221" s="227">
        <v>1</v>
      </c>
      <c r="F221" s="320"/>
      <c r="G221" s="321"/>
      <c r="H221" s="253"/>
    </row>
    <row r="222" spans="1:8" ht="15" customHeight="1">
      <c r="A222" s="55"/>
      <c r="B222" s="55"/>
      <c r="C222" s="203"/>
      <c r="D222" s="226"/>
      <c r="E222" s="227"/>
      <c r="F222" s="320"/>
      <c r="G222" s="321"/>
      <c r="H222" s="253"/>
    </row>
    <row r="223" spans="1:8" ht="15" customHeight="1">
      <c r="A223" s="55"/>
      <c r="B223" s="55" t="s">
        <v>1426</v>
      </c>
      <c r="C223" s="203" t="s">
        <v>1427</v>
      </c>
      <c r="D223" s="226" t="s">
        <v>236</v>
      </c>
      <c r="E223" s="227">
        <v>1</v>
      </c>
      <c r="F223" s="320"/>
      <c r="G223" s="321"/>
      <c r="H223" s="253"/>
    </row>
    <row r="224" spans="1:8" ht="15" customHeight="1">
      <c r="A224" s="55"/>
      <c r="B224" s="55"/>
      <c r="C224" s="203"/>
      <c r="D224" s="226"/>
      <c r="E224" s="227"/>
      <c r="F224" s="320"/>
      <c r="G224" s="321"/>
      <c r="H224" s="253"/>
    </row>
    <row r="225" spans="1:8" ht="15" customHeight="1">
      <c r="A225" s="55"/>
      <c r="B225" s="55" t="s">
        <v>1428</v>
      </c>
      <c r="C225" s="203" t="s">
        <v>1429</v>
      </c>
      <c r="D225" s="226" t="s">
        <v>236</v>
      </c>
      <c r="E225" s="227">
        <v>1</v>
      </c>
      <c r="F225" s="320"/>
      <c r="G225" s="321"/>
      <c r="H225" s="253"/>
    </row>
    <row r="226" spans="1:8" ht="15" customHeight="1">
      <c r="A226" s="55"/>
      <c r="B226" s="55"/>
      <c r="C226" s="203"/>
      <c r="D226" s="226"/>
      <c r="E226" s="227"/>
      <c r="F226" s="320"/>
      <c r="G226" s="321"/>
      <c r="H226" s="253"/>
    </row>
    <row r="227" spans="1:8" s="195" customFormat="1" ht="15" customHeight="1">
      <c r="A227" s="54"/>
      <c r="B227" s="54" t="s">
        <v>1430</v>
      </c>
      <c r="C227" s="202" t="s">
        <v>1431</v>
      </c>
      <c r="D227" s="205"/>
      <c r="E227" s="225"/>
      <c r="F227" s="318"/>
      <c r="G227" s="319"/>
      <c r="H227" s="252"/>
    </row>
    <row r="228" spans="1:8" s="195" customFormat="1" ht="15" customHeight="1">
      <c r="A228" s="54"/>
      <c r="B228" s="54"/>
      <c r="C228" s="202"/>
      <c r="D228" s="205"/>
      <c r="E228" s="225"/>
      <c r="F228" s="318"/>
      <c r="G228" s="319"/>
      <c r="H228" s="252"/>
    </row>
    <row r="229" spans="1:8" s="195" customFormat="1" ht="15" customHeight="1">
      <c r="A229" s="54"/>
      <c r="B229" s="55" t="s">
        <v>1432</v>
      </c>
      <c r="C229" s="203" t="s">
        <v>2950</v>
      </c>
      <c r="D229" s="205"/>
      <c r="E229" s="225"/>
      <c r="F229" s="318"/>
      <c r="G229" s="319"/>
      <c r="H229" s="252"/>
    </row>
    <row r="230" spans="1:8" s="195" customFormat="1" ht="15" customHeight="1">
      <c r="A230" s="54"/>
      <c r="B230" s="54"/>
      <c r="C230" s="203" t="s">
        <v>2951</v>
      </c>
      <c r="D230" s="205"/>
      <c r="E230" s="225"/>
      <c r="F230" s="318"/>
      <c r="G230" s="319"/>
      <c r="H230" s="252"/>
    </row>
    <row r="231" spans="1:8" s="195" customFormat="1" ht="15" customHeight="1">
      <c r="A231" s="54"/>
      <c r="B231" s="54"/>
      <c r="C231" s="203" t="s">
        <v>2952</v>
      </c>
      <c r="D231" s="205"/>
      <c r="E231" s="225"/>
      <c r="F231" s="318"/>
      <c r="G231" s="319"/>
      <c r="H231" s="252"/>
    </row>
    <row r="232" spans="1:8" s="195" customFormat="1" ht="15" customHeight="1">
      <c r="A232" s="54"/>
      <c r="B232" s="54"/>
      <c r="C232" s="203" t="s">
        <v>2953</v>
      </c>
      <c r="D232" s="205"/>
      <c r="E232" s="225"/>
      <c r="F232" s="318"/>
      <c r="G232" s="319"/>
      <c r="H232" s="252"/>
    </row>
    <row r="233" spans="1:8" s="195" customFormat="1" ht="15" customHeight="1">
      <c r="A233" s="54"/>
      <c r="B233" s="54"/>
      <c r="C233" s="202"/>
      <c r="D233" s="205"/>
      <c r="E233" s="225"/>
      <c r="F233" s="318"/>
      <c r="G233" s="319"/>
      <c r="H233" s="252"/>
    </row>
    <row r="234" spans="1:8" ht="15" customHeight="1">
      <c r="A234" s="55"/>
      <c r="B234" s="55" t="s">
        <v>1433</v>
      </c>
      <c r="C234" s="203" t="s">
        <v>1387</v>
      </c>
      <c r="D234" s="226" t="s">
        <v>236</v>
      </c>
      <c r="E234" s="227">
        <v>1</v>
      </c>
      <c r="F234" s="320"/>
      <c r="G234" s="321"/>
      <c r="H234" s="253"/>
    </row>
    <row r="235" spans="1:8" ht="15" customHeight="1">
      <c r="A235" s="55"/>
      <c r="B235" s="55"/>
      <c r="C235" s="203"/>
      <c r="D235" s="226"/>
      <c r="E235" s="227"/>
      <c r="F235" s="320"/>
      <c r="G235" s="321"/>
      <c r="H235" s="253"/>
    </row>
    <row r="236" spans="1:8" s="195" customFormat="1" ht="15" customHeight="1">
      <c r="A236" s="54"/>
      <c r="B236" s="54" t="s">
        <v>1434</v>
      </c>
      <c r="C236" s="202" t="s">
        <v>1435</v>
      </c>
      <c r="D236" s="205"/>
      <c r="E236" s="225"/>
      <c r="F236" s="318"/>
      <c r="G236" s="319"/>
      <c r="H236" s="252"/>
    </row>
    <row r="237" spans="1:8" s="195" customFormat="1" ht="15" customHeight="1">
      <c r="A237" s="54"/>
      <c r="B237" s="54"/>
      <c r="C237" s="202"/>
      <c r="D237" s="205"/>
      <c r="E237" s="225"/>
      <c r="F237" s="318"/>
      <c r="G237" s="319"/>
      <c r="H237" s="252"/>
    </row>
    <row r="238" spans="1:8" s="195" customFormat="1" ht="15" customHeight="1">
      <c r="A238" s="54"/>
      <c r="B238" s="55" t="s">
        <v>1436</v>
      </c>
      <c r="C238" s="203" t="s">
        <v>2954</v>
      </c>
      <c r="D238" s="205"/>
      <c r="E238" s="225"/>
      <c r="F238" s="318"/>
      <c r="G238" s="319"/>
      <c r="H238" s="252"/>
    </row>
    <row r="239" spans="1:8" s="195" customFormat="1" ht="15" customHeight="1">
      <c r="A239" s="54"/>
      <c r="B239" s="54"/>
      <c r="C239" s="203" t="s">
        <v>2955</v>
      </c>
      <c r="D239" s="205"/>
      <c r="E239" s="225"/>
      <c r="F239" s="318"/>
      <c r="G239" s="319"/>
      <c r="H239" s="252"/>
    </row>
    <row r="240" spans="1:8" ht="15" customHeight="1">
      <c r="A240" s="55"/>
      <c r="B240" s="55"/>
      <c r="C240" s="203"/>
      <c r="D240" s="226"/>
      <c r="E240" s="227"/>
      <c r="F240" s="320"/>
      <c r="G240" s="321"/>
      <c r="H240" s="253"/>
    </row>
    <row r="241" spans="1:8" ht="15" customHeight="1">
      <c r="A241" s="55"/>
      <c r="B241" s="55" t="s">
        <v>1437</v>
      </c>
      <c r="C241" s="203" t="s">
        <v>1438</v>
      </c>
      <c r="D241" s="226" t="s">
        <v>1335</v>
      </c>
      <c r="E241" s="227">
        <v>1</v>
      </c>
      <c r="F241" s="320"/>
      <c r="G241" s="321"/>
      <c r="H241" s="253"/>
    </row>
    <row r="242" spans="1:8" ht="15" customHeight="1">
      <c r="A242" s="55"/>
      <c r="B242" s="55"/>
      <c r="C242" s="203"/>
      <c r="D242" s="226"/>
      <c r="E242" s="227"/>
      <c r="F242" s="320"/>
      <c r="G242" s="321"/>
      <c r="H242" s="253"/>
    </row>
    <row r="243" spans="1:8" ht="15" customHeight="1">
      <c r="A243" s="55"/>
      <c r="B243" s="55" t="s">
        <v>1439</v>
      </c>
      <c r="C243" s="203" t="s">
        <v>1440</v>
      </c>
      <c r="D243" s="226" t="s">
        <v>1335</v>
      </c>
      <c r="E243" s="227">
        <v>1</v>
      </c>
      <c r="F243" s="320"/>
      <c r="G243" s="321"/>
      <c r="H243" s="253"/>
    </row>
    <row r="244" spans="1:8" ht="15" customHeight="1">
      <c r="A244" s="55"/>
      <c r="B244" s="55"/>
      <c r="C244" s="203"/>
      <c r="D244" s="226"/>
      <c r="E244" s="227"/>
      <c r="F244" s="320"/>
      <c r="G244" s="321"/>
      <c r="H244" s="253"/>
    </row>
    <row r="245" spans="1:8" ht="15" customHeight="1">
      <c r="A245" s="55"/>
      <c r="B245" s="55"/>
      <c r="C245" s="203"/>
      <c r="D245" s="226"/>
      <c r="E245" s="227"/>
      <c r="F245" s="320"/>
      <c r="G245" s="321"/>
      <c r="H245" s="253"/>
    </row>
    <row r="246" spans="1:8" ht="15" customHeight="1">
      <c r="A246" s="55"/>
      <c r="B246" s="55"/>
      <c r="C246" s="203"/>
      <c r="D246" s="226"/>
      <c r="E246" s="227"/>
      <c r="F246" s="320"/>
      <c r="G246" s="321"/>
      <c r="H246" s="253"/>
    </row>
    <row r="247" spans="1:8" ht="15" customHeight="1">
      <c r="A247" s="55"/>
      <c r="B247" s="55"/>
      <c r="C247" s="203"/>
      <c r="D247" s="226"/>
      <c r="E247" s="227"/>
      <c r="F247" s="320"/>
      <c r="G247" s="321"/>
      <c r="H247" s="253"/>
    </row>
    <row r="248" spans="1:8" ht="15" customHeight="1">
      <c r="A248" s="55"/>
      <c r="B248" s="55"/>
      <c r="C248" s="203"/>
      <c r="D248" s="226"/>
      <c r="E248" s="227"/>
      <c r="F248" s="320"/>
      <c r="G248" s="321"/>
      <c r="H248" s="253"/>
    </row>
    <row r="249" spans="1:8" ht="15" customHeight="1">
      <c r="A249" s="55"/>
      <c r="B249" s="55"/>
      <c r="C249" s="203"/>
      <c r="D249" s="226"/>
      <c r="E249" s="227"/>
      <c r="F249" s="320"/>
      <c r="G249" s="321"/>
      <c r="H249" s="253"/>
    </row>
    <row r="250" spans="1:8" ht="15" customHeight="1">
      <c r="A250" s="55"/>
      <c r="B250" s="55"/>
      <c r="C250" s="203"/>
      <c r="D250" s="226"/>
      <c r="E250" s="227"/>
      <c r="F250" s="320"/>
      <c r="G250" s="321"/>
      <c r="H250" s="253"/>
    </row>
    <row r="251" spans="1:8" ht="15" customHeight="1">
      <c r="A251" s="55"/>
      <c r="B251" s="55"/>
      <c r="C251" s="203"/>
      <c r="D251" s="226"/>
      <c r="E251" s="227"/>
      <c r="F251" s="320"/>
      <c r="G251" s="321"/>
      <c r="H251" s="253"/>
    </row>
    <row r="252" spans="1:8" ht="15" customHeight="1">
      <c r="A252" s="55"/>
      <c r="B252" s="55"/>
      <c r="C252" s="203"/>
      <c r="D252" s="226"/>
      <c r="E252" s="227"/>
      <c r="F252" s="320"/>
      <c r="G252" s="321"/>
      <c r="H252" s="253"/>
    </row>
    <row r="253" spans="1:8" ht="15" customHeight="1">
      <c r="A253" s="55"/>
      <c r="B253" s="55"/>
      <c r="C253" s="203"/>
      <c r="D253" s="226"/>
      <c r="E253" s="227"/>
      <c r="F253" s="320"/>
      <c r="G253" s="321"/>
      <c r="H253" s="253"/>
    </row>
    <row r="254" spans="1:8" ht="15" customHeight="1">
      <c r="A254" s="55"/>
      <c r="B254" s="55"/>
      <c r="C254" s="203"/>
      <c r="D254" s="226"/>
      <c r="E254" s="227"/>
      <c r="F254" s="320"/>
      <c r="G254" s="321"/>
      <c r="H254" s="253"/>
    </row>
    <row r="255" spans="1:8" ht="15" customHeight="1">
      <c r="A255" s="55"/>
      <c r="B255" s="55"/>
      <c r="C255" s="203"/>
      <c r="D255" s="226"/>
      <c r="E255" s="227"/>
      <c r="F255" s="320"/>
      <c r="G255" s="321"/>
      <c r="H255" s="253"/>
    </row>
    <row r="256" spans="1:8" ht="15" customHeight="1">
      <c r="A256" s="55"/>
      <c r="B256" s="55"/>
      <c r="C256" s="203"/>
      <c r="D256" s="226"/>
      <c r="E256" s="227"/>
      <c r="F256" s="320"/>
      <c r="G256" s="321"/>
      <c r="H256" s="253"/>
    </row>
    <row r="257" spans="1:8" ht="15" customHeight="1">
      <c r="A257" s="55"/>
      <c r="B257" s="55"/>
      <c r="C257" s="203"/>
      <c r="D257" s="226"/>
      <c r="E257" s="227"/>
      <c r="F257" s="320"/>
      <c r="G257" s="321"/>
      <c r="H257" s="253"/>
    </row>
    <row r="258" spans="1:8" ht="15" customHeight="1">
      <c r="A258" s="55"/>
      <c r="B258" s="55"/>
      <c r="C258" s="203"/>
      <c r="D258" s="226"/>
      <c r="E258" s="227"/>
      <c r="F258" s="320"/>
      <c r="G258" s="321"/>
      <c r="H258" s="253"/>
    </row>
    <row r="259" spans="1:8" ht="15" customHeight="1">
      <c r="A259" s="55"/>
      <c r="B259" s="55"/>
      <c r="C259" s="203"/>
      <c r="D259" s="226"/>
      <c r="E259" s="227"/>
      <c r="F259" s="320"/>
      <c r="G259" s="321"/>
      <c r="H259" s="253"/>
    </row>
    <row r="260" spans="1:8" s="195" customFormat="1" ht="15" customHeight="1">
      <c r="A260" s="54"/>
      <c r="B260" s="54"/>
      <c r="C260" s="202"/>
      <c r="D260" s="205"/>
      <c r="E260" s="225"/>
      <c r="F260" s="318"/>
      <c r="G260" s="319"/>
      <c r="H260" s="252"/>
    </row>
    <row r="261" spans="1:8" s="215" customFormat="1" ht="25.05" customHeight="1">
      <c r="A261" s="157"/>
      <c r="B261" s="157" t="s">
        <v>3284</v>
      </c>
      <c r="C261" s="212"/>
      <c r="D261" s="213"/>
      <c r="E261" s="214"/>
      <c r="F261" s="322"/>
      <c r="G261" s="323"/>
      <c r="H261" s="254"/>
    </row>
    <row r="262" spans="1:8" s="195" customFormat="1" ht="15" customHeight="1">
      <c r="A262" s="66" t="str">
        <f>$A$1</f>
        <v>Part D - Portion 1 - Cathodic Protection</v>
      </c>
      <c r="B262" s="59"/>
      <c r="C262" s="194"/>
      <c r="D262" s="216"/>
      <c r="E262" s="217"/>
      <c r="F262" s="218"/>
      <c r="G262" s="219"/>
    </row>
    <row r="263" spans="1:8" s="195" customFormat="1" ht="15" customHeight="1">
      <c r="A263" s="196"/>
      <c r="B263" s="197"/>
      <c r="C263" s="198"/>
      <c r="D263" s="378" t="s">
        <v>3195</v>
      </c>
      <c r="E263" s="378"/>
      <c r="F263" s="378"/>
      <c r="G263" s="379"/>
    </row>
    <row r="264" spans="1:8" s="195" customFormat="1" ht="15" customHeight="1">
      <c r="A264" s="67" t="s">
        <v>7</v>
      </c>
      <c r="B264" s="67" t="s">
        <v>8</v>
      </c>
      <c r="C264" s="199" t="s">
        <v>9</v>
      </c>
      <c r="D264" s="67" t="s">
        <v>10</v>
      </c>
      <c r="E264" s="67" t="s">
        <v>11</v>
      </c>
      <c r="F264" s="222" t="s">
        <v>248</v>
      </c>
      <c r="G264" s="223" t="s">
        <v>12</v>
      </c>
    </row>
    <row r="265" spans="1:8" s="195" customFormat="1" ht="15" customHeight="1">
      <c r="A265" s="69" t="s">
        <v>2055</v>
      </c>
      <c r="B265" s="69" t="s">
        <v>13</v>
      </c>
      <c r="C265" s="200"/>
      <c r="D265" s="69"/>
      <c r="E265" s="69"/>
      <c r="F265" s="224"/>
      <c r="G265" s="201"/>
    </row>
    <row r="266" spans="1:8" s="195" customFormat="1" ht="15" customHeight="1">
      <c r="A266" s="54"/>
      <c r="B266" s="54"/>
      <c r="C266" s="202"/>
      <c r="D266" s="205"/>
      <c r="E266" s="225"/>
      <c r="F266" s="318"/>
      <c r="G266" s="319"/>
      <c r="H266" s="252"/>
    </row>
    <row r="267" spans="1:8" s="195" customFormat="1" ht="15" customHeight="1">
      <c r="A267" s="54" t="s">
        <v>1442</v>
      </c>
      <c r="B267" s="54" t="s">
        <v>1443</v>
      </c>
      <c r="C267" s="202" t="s">
        <v>1441</v>
      </c>
      <c r="D267" s="205"/>
      <c r="E267" s="225"/>
      <c r="F267" s="318"/>
      <c r="G267" s="319"/>
      <c r="H267" s="252"/>
    </row>
    <row r="268" spans="1:8" s="195" customFormat="1" ht="15" customHeight="1">
      <c r="A268" s="54"/>
      <c r="B268" s="54"/>
      <c r="C268" s="202"/>
      <c r="D268" s="205"/>
      <c r="E268" s="225"/>
      <c r="F268" s="318"/>
      <c r="G268" s="319"/>
      <c r="H268" s="252"/>
    </row>
    <row r="269" spans="1:8" s="195" customFormat="1" ht="15" customHeight="1">
      <c r="A269" s="54"/>
      <c r="B269" s="54" t="s">
        <v>1444</v>
      </c>
      <c r="C269" s="202" t="s">
        <v>2908</v>
      </c>
      <c r="D269" s="205"/>
      <c r="E269" s="225"/>
      <c r="F269" s="318"/>
      <c r="G269" s="319"/>
      <c r="H269" s="252"/>
    </row>
    <row r="270" spans="1:8" s="195" customFormat="1" ht="15" customHeight="1">
      <c r="A270" s="54"/>
      <c r="B270" s="54"/>
      <c r="C270" s="202"/>
      <c r="D270" s="205"/>
      <c r="E270" s="225"/>
      <c r="F270" s="318"/>
      <c r="G270" s="319"/>
      <c r="H270" s="252"/>
    </row>
    <row r="271" spans="1:8" ht="15" customHeight="1">
      <c r="A271" s="55"/>
      <c r="B271" s="55" t="s">
        <v>1445</v>
      </c>
      <c r="C271" s="203" t="s">
        <v>2966</v>
      </c>
      <c r="D271" s="226" t="s">
        <v>1335</v>
      </c>
      <c r="E271" s="227">
        <v>1</v>
      </c>
      <c r="F271" s="320"/>
      <c r="G271" s="321"/>
      <c r="H271" s="253"/>
    </row>
    <row r="272" spans="1:8" ht="15" customHeight="1">
      <c r="A272" s="55"/>
      <c r="B272" s="55"/>
      <c r="C272" s="203" t="s">
        <v>2965</v>
      </c>
      <c r="D272" s="226"/>
      <c r="E272" s="227"/>
      <c r="F272" s="320"/>
      <c r="G272" s="321"/>
      <c r="H272" s="253"/>
    </row>
    <row r="273" spans="1:8" ht="15" customHeight="1">
      <c r="A273" s="55"/>
      <c r="B273" s="55"/>
      <c r="C273" s="203" t="s">
        <v>2967</v>
      </c>
      <c r="D273" s="226"/>
      <c r="E273" s="227"/>
      <c r="F273" s="320"/>
      <c r="G273" s="321"/>
      <c r="H273" s="253"/>
    </row>
    <row r="274" spans="1:8" ht="15" customHeight="1">
      <c r="A274" s="55"/>
      <c r="B274" s="55"/>
      <c r="C274" s="203" t="s">
        <v>2968</v>
      </c>
      <c r="D274" s="226"/>
      <c r="E274" s="227"/>
      <c r="F274" s="320"/>
      <c r="G274" s="321"/>
      <c r="H274" s="253"/>
    </row>
    <row r="275" spans="1:8" ht="15" customHeight="1">
      <c r="A275" s="55"/>
      <c r="B275" s="55"/>
      <c r="C275" s="203"/>
      <c r="D275" s="226"/>
      <c r="E275" s="227"/>
      <c r="F275" s="320"/>
      <c r="G275" s="321"/>
      <c r="H275" s="253"/>
    </row>
    <row r="276" spans="1:8" s="195" customFormat="1" ht="15" customHeight="1">
      <c r="A276" s="54"/>
      <c r="B276" s="54" t="s">
        <v>1446</v>
      </c>
      <c r="C276" s="202" t="s">
        <v>1447</v>
      </c>
      <c r="D276" s="205"/>
      <c r="E276" s="225"/>
      <c r="F276" s="318"/>
      <c r="G276" s="319"/>
      <c r="H276" s="252"/>
    </row>
    <row r="277" spans="1:8" s="195" customFormat="1" ht="15" customHeight="1">
      <c r="A277" s="54"/>
      <c r="B277" s="54"/>
      <c r="C277" s="202"/>
      <c r="D277" s="205"/>
      <c r="E277" s="225"/>
      <c r="F277" s="318"/>
      <c r="G277" s="319"/>
      <c r="H277" s="252"/>
    </row>
    <row r="278" spans="1:8" s="195" customFormat="1" ht="15" customHeight="1">
      <c r="A278" s="54"/>
      <c r="B278" s="55" t="s">
        <v>1448</v>
      </c>
      <c r="C278" s="203" t="s">
        <v>2978</v>
      </c>
      <c r="D278" s="205"/>
      <c r="E278" s="225"/>
      <c r="F278" s="318"/>
      <c r="G278" s="319"/>
      <c r="H278" s="252"/>
    </row>
    <row r="279" spans="1:8" s="195" customFormat="1" ht="15" customHeight="1">
      <c r="A279" s="54"/>
      <c r="B279" s="55"/>
      <c r="C279" s="203" t="s">
        <v>2969</v>
      </c>
      <c r="D279" s="205"/>
      <c r="E279" s="225"/>
      <c r="F279" s="318"/>
      <c r="G279" s="319"/>
      <c r="H279" s="252"/>
    </row>
    <row r="280" spans="1:8" s="195" customFormat="1" ht="15" customHeight="1">
      <c r="A280" s="54"/>
      <c r="B280" s="55"/>
      <c r="C280" s="203" t="s">
        <v>2970</v>
      </c>
      <c r="D280" s="205"/>
      <c r="E280" s="225"/>
      <c r="F280" s="318"/>
      <c r="G280" s="319"/>
      <c r="H280" s="252"/>
    </row>
    <row r="281" spans="1:8" s="195" customFormat="1" ht="15" customHeight="1">
      <c r="A281" s="54"/>
      <c r="B281" s="55"/>
      <c r="C281" s="203" t="s">
        <v>2971</v>
      </c>
      <c r="D281" s="205"/>
      <c r="E281" s="225"/>
      <c r="F281" s="318"/>
      <c r="G281" s="319"/>
      <c r="H281" s="252"/>
    </row>
    <row r="282" spans="1:8" s="195" customFormat="1" ht="15" customHeight="1">
      <c r="A282" s="54"/>
      <c r="B282" s="55"/>
      <c r="C282" s="203" t="s">
        <v>2972</v>
      </c>
      <c r="D282" s="205"/>
      <c r="E282" s="225"/>
      <c r="F282" s="318"/>
      <c r="G282" s="319"/>
      <c r="H282" s="252"/>
    </row>
    <row r="283" spans="1:8" s="195" customFormat="1" ht="15" customHeight="1">
      <c r="A283" s="54"/>
      <c r="B283" s="55"/>
      <c r="C283" s="203" t="s">
        <v>2973</v>
      </c>
      <c r="D283" s="205"/>
      <c r="E283" s="225"/>
      <c r="F283" s="318"/>
      <c r="G283" s="319"/>
      <c r="H283" s="252"/>
    </row>
    <row r="284" spans="1:8" s="195" customFormat="1" ht="15" customHeight="1">
      <c r="A284" s="54"/>
      <c r="B284" s="55"/>
      <c r="C284" s="203" t="s">
        <v>2974</v>
      </c>
      <c r="D284" s="205"/>
      <c r="E284" s="225"/>
      <c r="F284" s="318"/>
      <c r="G284" s="319"/>
      <c r="H284" s="252"/>
    </row>
    <row r="285" spans="1:8" s="195" customFormat="1" ht="15" customHeight="1">
      <c r="A285" s="54"/>
      <c r="B285" s="55"/>
      <c r="C285" s="203" t="s">
        <v>2975</v>
      </c>
      <c r="D285" s="205"/>
      <c r="E285" s="225"/>
      <c r="F285" s="318"/>
      <c r="G285" s="319"/>
      <c r="H285" s="252"/>
    </row>
    <row r="286" spans="1:8" s="195" customFormat="1" ht="15" customHeight="1">
      <c r="A286" s="54"/>
      <c r="B286" s="55"/>
      <c r="C286" s="203" t="s">
        <v>2976</v>
      </c>
      <c r="D286" s="205"/>
      <c r="E286" s="225"/>
      <c r="F286" s="318"/>
      <c r="G286" s="319"/>
      <c r="H286" s="252"/>
    </row>
    <row r="287" spans="1:8" s="195" customFormat="1" ht="15" customHeight="1">
      <c r="A287" s="54"/>
      <c r="B287" s="55"/>
      <c r="C287" s="203" t="s">
        <v>2977</v>
      </c>
      <c r="D287" s="205"/>
      <c r="E287" s="225"/>
      <c r="F287" s="318"/>
      <c r="G287" s="319"/>
      <c r="H287" s="252"/>
    </row>
    <row r="288" spans="1:8" s="195" customFormat="1" ht="15" customHeight="1">
      <c r="A288" s="54"/>
      <c r="B288" s="55"/>
      <c r="C288" s="203" t="s">
        <v>2979</v>
      </c>
      <c r="D288" s="205"/>
      <c r="E288" s="225"/>
      <c r="F288" s="318"/>
      <c r="G288" s="319"/>
      <c r="H288" s="252"/>
    </row>
    <row r="289" spans="1:8" s="195" customFormat="1" ht="15" customHeight="1">
      <c r="A289" s="54"/>
      <c r="B289" s="54"/>
      <c r="C289" s="202"/>
      <c r="D289" s="205"/>
      <c r="E289" s="225"/>
      <c r="F289" s="318"/>
      <c r="G289" s="319"/>
      <c r="H289" s="252"/>
    </row>
    <row r="290" spans="1:8" ht="15" customHeight="1">
      <c r="A290" s="55" t="s">
        <v>759</v>
      </c>
      <c r="B290" s="55" t="s">
        <v>1449</v>
      </c>
      <c r="C290" s="203" t="s">
        <v>1450</v>
      </c>
      <c r="D290" s="226" t="s">
        <v>1335</v>
      </c>
      <c r="E290" s="227">
        <v>1</v>
      </c>
      <c r="F290" s="320"/>
      <c r="G290" s="321"/>
      <c r="H290" s="253"/>
    </row>
    <row r="291" spans="1:8" ht="15" customHeight="1">
      <c r="A291" s="55"/>
      <c r="B291" s="55"/>
      <c r="C291" s="203"/>
      <c r="D291" s="226"/>
      <c r="E291" s="227"/>
      <c r="F291" s="320"/>
      <c r="G291" s="321"/>
      <c r="H291" s="253"/>
    </row>
    <row r="292" spans="1:8" ht="15" customHeight="1">
      <c r="A292" s="55"/>
      <c r="B292" s="55" t="s">
        <v>1451</v>
      </c>
      <c r="C292" s="203" t="s">
        <v>2981</v>
      </c>
      <c r="D292" s="226" t="s">
        <v>1335</v>
      </c>
      <c r="E292" s="227">
        <v>1</v>
      </c>
      <c r="F292" s="320"/>
      <c r="G292" s="321"/>
      <c r="H292" s="253"/>
    </row>
    <row r="293" spans="1:8" ht="15" customHeight="1">
      <c r="A293" s="55"/>
      <c r="B293" s="55"/>
      <c r="C293" s="203" t="s">
        <v>2980</v>
      </c>
      <c r="D293" s="226"/>
      <c r="E293" s="227"/>
      <c r="F293" s="320"/>
      <c r="G293" s="321"/>
      <c r="H293" s="253"/>
    </row>
    <row r="294" spans="1:8" ht="15" customHeight="1">
      <c r="A294" s="55"/>
      <c r="B294" s="55"/>
      <c r="C294" s="203"/>
      <c r="D294" s="226"/>
      <c r="E294" s="227"/>
      <c r="F294" s="320"/>
      <c r="G294" s="321"/>
      <c r="H294" s="253"/>
    </row>
    <row r="295" spans="1:8" ht="15" customHeight="1">
      <c r="A295" s="55"/>
      <c r="B295" s="55" t="s">
        <v>1452</v>
      </c>
      <c r="C295" s="203" t="s">
        <v>1453</v>
      </c>
      <c r="D295" s="226" t="s">
        <v>1335</v>
      </c>
      <c r="E295" s="227">
        <v>1</v>
      </c>
      <c r="F295" s="320"/>
      <c r="G295" s="321"/>
      <c r="H295" s="253"/>
    </row>
    <row r="296" spans="1:8" ht="15" customHeight="1">
      <c r="A296" s="55"/>
      <c r="B296" s="55"/>
      <c r="C296" s="203"/>
      <c r="D296" s="226"/>
      <c r="E296" s="227"/>
      <c r="F296" s="320"/>
      <c r="G296" s="321"/>
      <c r="H296" s="253"/>
    </row>
    <row r="297" spans="1:8" ht="15" customHeight="1">
      <c r="A297" s="55"/>
      <c r="B297" s="55" t="s">
        <v>1454</v>
      </c>
      <c r="C297" s="203" t="s">
        <v>1455</v>
      </c>
      <c r="D297" s="226" t="s">
        <v>1456</v>
      </c>
      <c r="E297" s="227">
        <v>40</v>
      </c>
      <c r="F297" s="320"/>
      <c r="G297" s="321"/>
      <c r="H297" s="253"/>
    </row>
    <row r="298" spans="1:8" s="195" customFormat="1" ht="15" customHeight="1">
      <c r="A298" s="54"/>
      <c r="B298" s="54"/>
      <c r="C298" s="202"/>
      <c r="D298" s="205"/>
      <c r="E298" s="225"/>
      <c r="F298" s="318"/>
      <c r="G298" s="319"/>
      <c r="H298" s="252"/>
    </row>
    <row r="299" spans="1:8" s="195" customFormat="1" ht="15" customHeight="1">
      <c r="A299" s="54"/>
      <c r="B299" s="54"/>
      <c r="C299" s="202"/>
      <c r="D299" s="205"/>
      <c r="E299" s="225"/>
      <c r="F299" s="318"/>
      <c r="G299" s="319"/>
      <c r="H299" s="252"/>
    </row>
    <row r="300" spans="1:8" s="195" customFormat="1" ht="15" customHeight="1">
      <c r="A300" s="54"/>
      <c r="B300" s="54"/>
      <c r="C300" s="202"/>
      <c r="D300" s="205"/>
      <c r="E300" s="225"/>
      <c r="F300" s="318"/>
      <c r="G300" s="319"/>
      <c r="H300" s="252"/>
    </row>
    <row r="301" spans="1:8" s="195" customFormat="1" ht="15" customHeight="1">
      <c r="A301" s="54"/>
      <c r="B301" s="54"/>
      <c r="C301" s="202"/>
      <c r="D301" s="205"/>
      <c r="E301" s="225"/>
      <c r="F301" s="318"/>
      <c r="G301" s="319"/>
      <c r="H301" s="252"/>
    </row>
    <row r="302" spans="1:8" s="195" customFormat="1" ht="15" customHeight="1">
      <c r="A302" s="54"/>
      <c r="B302" s="54"/>
      <c r="C302" s="202"/>
      <c r="D302" s="205"/>
      <c r="E302" s="225"/>
      <c r="F302" s="318"/>
      <c r="G302" s="319"/>
      <c r="H302" s="252"/>
    </row>
    <row r="303" spans="1:8" s="195" customFormat="1" ht="15" customHeight="1">
      <c r="A303" s="54"/>
      <c r="B303" s="54"/>
      <c r="C303" s="202"/>
      <c r="D303" s="205"/>
      <c r="E303" s="225"/>
      <c r="F303" s="318"/>
      <c r="G303" s="319"/>
      <c r="H303" s="252"/>
    </row>
    <row r="304" spans="1:8" s="195" customFormat="1" ht="15" customHeight="1">
      <c r="A304" s="54"/>
      <c r="B304" s="54"/>
      <c r="C304" s="202"/>
      <c r="D304" s="205"/>
      <c r="E304" s="225"/>
      <c r="F304" s="318"/>
      <c r="G304" s="319"/>
      <c r="H304" s="252"/>
    </row>
    <row r="305" spans="1:8" s="195" customFormat="1" ht="15" customHeight="1">
      <c r="A305" s="54"/>
      <c r="B305" s="54"/>
      <c r="C305" s="202"/>
      <c r="D305" s="205"/>
      <c r="E305" s="225"/>
      <c r="F305" s="318"/>
      <c r="G305" s="319"/>
      <c r="H305" s="252"/>
    </row>
    <row r="306" spans="1:8" s="195" customFormat="1" ht="15" customHeight="1">
      <c r="A306" s="54"/>
      <c r="B306" s="54"/>
      <c r="C306" s="202"/>
      <c r="D306" s="205"/>
      <c r="E306" s="225"/>
      <c r="F306" s="318"/>
      <c r="G306" s="319"/>
      <c r="H306" s="252"/>
    </row>
    <row r="307" spans="1:8" s="195" customFormat="1" ht="15" customHeight="1">
      <c r="A307" s="54"/>
      <c r="B307" s="54"/>
      <c r="C307" s="202"/>
      <c r="D307" s="205"/>
      <c r="E307" s="225"/>
      <c r="F307" s="318"/>
      <c r="G307" s="319"/>
      <c r="H307" s="252"/>
    </row>
    <row r="308" spans="1:8" s="195" customFormat="1" ht="15" customHeight="1">
      <c r="A308" s="54"/>
      <c r="B308" s="54"/>
      <c r="C308" s="202"/>
      <c r="D308" s="205"/>
      <c r="E308" s="225"/>
      <c r="F308" s="318"/>
      <c r="G308" s="319"/>
      <c r="H308" s="252"/>
    </row>
    <row r="309" spans="1:8" s="195" customFormat="1" ht="15" customHeight="1">
      <c r="A309" s="54"/>
      <c r="B309" s="54"/>
      <c r="C309" s="202"/>
      <c r="D309" s="205"/>
      <c r="E309" s="225"/>
      <c r="F309" s="318"/>
      <c r="G309" s="319"/>
      <c r="H309" s="252"/>
    </row>
    <row r="310" spans="1:8" s="195" customFormat="1" ht="15" customHeight="1">
      <c r="A310" s="54"/>
      <c r="B310" s="54"/>
      <c r="C310" s="202"/>
      <c r="D310" s="205"/>
      <c r="E310" s="225"/>
      <c r="F310" s="318"/>
      <c r="G310" s="319"/>
      <c r="H310" s="252"/>
    </row>
    <row r="311" spans="1:8" s="195" customFormat="1" ht="15" customHeight="1">
      <c r="A311" s="54"/>
      <c r="B311" s="54"/>
      <c r="C311" s="202"/>
      <c r="D311" s="205"/>
      <c r="E311" s="225"/>
      <c r="F311" s="318"/>
      <c r="G311" s="319"/>
      <c r="H311" s="252"/>
    </row>
    <row r="312" spans="1:8" s="195" customFormat="1" ht="15" customHeight="1">
      <c r="A312" s="54"/>
      <c r="B312" s="54"/>
      <c r="C312" s="202"/>
      <c r="D312" s="205"/>
      <c r="E312" s="225"/>
      <c r="F312" s="318"/>
      <c r="G312" s="319"/>
      <c r="H312" s="252"/>
    </row>
    <row r="313" spans="1:8" s="195" customFormat="1" ht="15" customHeight="1">
      <c r="A313" s="54"/>
      <c r="B313" s="54"/>
      <c r="C313" s="202"/>
      <c r="D313" s="205"/>
      <c r="E313" s="225"/>
      <c r="F313" s="318"/>
      <c r="G313" s="319"/>
      <c r="H313" s="252"/>
    </row>
    <row r="314" spans="1:8" s="195" customFormat="1" ht="15" customHeight="1">
      <c r="A314" s="54"/>
      <c r="B314" s="54"/>
      <c r="C314" s="202"/>
      <c r="D314" s="205"/>
      <c r="E314" s="225"/>
      <c r="F314" s="318"/>
      <c r="G314" s="319"/>
      <c r="H314" s="252"/>
    </row>
    <row r="315" spans="1:8" s="195" customFormat="1" ht="15" customHeight="1">
      <c r="A315" s="54"/>
      <c r="B315" s="54"/>
      <c r="C315" s="202"/>
      <c r="D315" s="205"/>
      <c r="E315" s="225"/>
      <c r="F315" s="318"/>
      <c r="G315" s="319"/>
      <c r="H315" s="252"/>
    </row>
    <row r="316" spans="1:8" s="195" customFormat="1" ht="15" customHeight="1">
      <c r="A316" s="54"/>
      <c r="B316" s="54"/>
      <c r="C316" s="202"/>
      <c r="D316" s="205"/>
      <c r="E316" s="225"/>
      <c r="F316" s="318"/>
      <c r="G316" s="319"/>
      <c r="H316" s="252"/>
    </row>
    <row r="317" spans="1:8" s="195" customFormat="1" ht="15" customHeight="1">
      <c r="A317" s="54"/>
      <c r="B317" s="54"/>
      <c r="C317" s="202"/>
      <c r="D317" s="205"/>
      <c r="E317" s="225"/>
      <c r="F317" s="318"/>
      <c r="G317" s="319"/>
      <c r="H317" s="252"/>
    </row>
    <row r="318" spans="1:8" s="195" customFormat="1" ht="15" customHeight="1">
      <c r="A318" s="54"/>
      <c r="B318" s="54"/>
      <c r="C318" s="202"/>
      <c r="D318" s="205"/>
      <c r="E318" s="225"/>
      <c r="F318" s="318"/>
      <c r="G318" s="319"/>
      <c r="H318" s="252"/>
    </row>
    <row r="319" spans="1:8" s="195" customFormat="1" ht="15" customHeight="1">
      <c r="A319" s="54"/>
      <c r="B319" s="54"/>
      <c r="C319" s="202"/>
      <c r="D319" s="205"/>
      <c r="E319" s="225"/>
      <c r="F319" s="318"/>
      <c r="G319" s="319"/>
      <c r="H319" s="252"/>
    </row>
    <row r="320" spans="1:8" s="195" customFormat="1" ht="15" customHeight="1">
      <c r="A320" s="54"/>
      <c r="B320" s="54"/>
      <c r="C320" s="202"/>
      <c r="D320" s="205"/>
      <c r="E320" s="225"/>
      <c r="F320" s="318"/>
      <c r="G320" s="319"/>
      <c r="H320" s="252"/>
    </row>
    <row r="321" spans="1:8" s="195" customFormat="1" ht="15" customHeight="1">
      <c r="A321" s="54"/>
      <c r="B321" s="54"/>
      <c r="C321" s="202"/>
      <c r="D321" s="205"/>
      <c r="E321" s="225"/>
      <c r="F321" s="318"/>
      <c r="G321" s="319"/>
      <c r="H321" s="252"/>
    </row>
    <row r="322" spans="1:8" s="195" customFormat="1" ht="15" customHeight="1">
      <c r="A322" s="54"/>
      <c r="B322" s="54"/>
      <c r="C322" s="202"/>
      <c r="D322" s="205"/>
      <c r="E322" s="225"/>
      <c r="F322" s="318"/>
      <c r="G322" s="319"/>
      <c r="H322" s="252"/>
    </row>
    <row r="323" spans="1:8" s="195" customFormat="1" ht="15" customHeight="1">
      <c r="A323" s="54"/>
      <c r="B323" s="54"/>
      <c r="C323" s="202"/>
      <c r="D323" s="205"/>
      <c r="E323" s="225"/>
      <c r="F323" s="318"/>
      <c r="G323" s="319"/>
      <c r="H323" s="252"/>
    </row>
    <row r="324" spans="1:8" s="195" customFormat="1" ht="15" customHeight="1">
      <c r="A324" s="54"/>
      <c r="B324" s="54"/>
      <c r="C324" s="202"/>
      <c r="D324" s="205"/>
      <c r="E324" s="225"/>
      <c r="F324" s="318"/>
      <c r="G324" s="319"/>
      <c r="H324" s="252"/>
    </row>
    <row r="325" spans="1:8" s="195" customFormat="1" ht="15" customHeight="1">
      <c r="A325" s="54"/>
      <c r="B325" s="54"/>
      <c r="C325" s="202"/>
      <c r="D325" s="205"/>
      <c r="E325" s="225"/>
      <c r="F325" s="318"/>
      <c r="G325" s="319"/>
      <c r="H325" s="252"/>
    </row>
    <row r="326" spans="1:8" s="195" customFormat="1" ht="15" customHeight="1">
      <c r="A326" s="54"/>
      <c r="B326" s="54"/>
      <c r="C326" s="202"/>
      <c r="D326" s="205"/>
      <c r="E326" s="225"/>
      <c r="F326" s="318"/>
      <c r="G326" s="319"/>
      <c r="H326" s="252"/>
    </row>
    <row r="327" spans="1:8" s="215" customFormat="1" ht="25.05" customHeight="1">
      <c r="A327" s="157"/>
      <c r="B327" s="157" t="s">
        <v>3285</v>
      </c>
      <c r="C327" s="212"/>
      <c r="D327" s="213"/>
      <c r="E327" s="214"/>
      <c r="F327" s="322"/>
      <c r="G327" s="323"/>
      <c r="H327" s="254"/>
    </row>
    <row r="328" spans="1:8" s="195" customFormat="1" ht="15" customHeight="1">
      <c r="A328" s="66" t="str">
        <f>$A$1</f>
        <v>Part D - Portion 1 - Cathodic Protection</v>
      </c>
      <c r="B328" s="59"/>
      <c r="C328" s="194"/>
      <c r="D328" s="216"/>
      <c r="E328" s="217"/>
      <c r="F328" s="218"/>
      <c r="G328" s="219"/>
    </row>
    <row r="329" spans="1:8" s="195" customFormat="1" ht="15" customHeight="1">
      <c r="A329" s="196"/>
      <c r="B329" s="197"/>
      <c r="C329" s="198"/>
      <c r="D329" s="378" t="s">
        <v>3196</v>
      </c>
      <c r="E329" s="378"/>
      <c r="F329" s="378"/>
      <c r="G329" s="379"/>
    </row>
    <row r="330" spans="1:8" s="195" customFormat="1" ht="15" customHeight="1">
      <c r="A330" s="67" t="s">
        <v>7</v>
      </c>
      <c r="B330" s="67" t="s">
        <v>8</v>
      </c>
      <c r="C330" s="199" t="s">
        <v>9</v>
      </c>
      <c r="D330" s="67" t="s">
        <v>10</v>
      </c>
      <c r="E330" s="67" t="s">
        <v>11</v>
      </c>
      <c r="F330" s="222" t="s">
        <v>248</v>
      </c>
      <c r="G330" s="223" t="s">
        <v>12</v>
      </c>
    </row>
    <row r="331" spans="1:8" s="195" customFormat="1" ht="15" customHeight="1">
      <c r="A331" s="69" t="s">
        <v>2055</v>
      </c>
      <c r="B331" s="69" t="s">
        <v>13</v>
      </c>
      <c r="C331" s="200"/>
      <c r="D331" s="69"/>
      <c r="E331" s="69"/>
      <c r="F331" s="224"/>
      <c r="G331" s="201"/>
    </row>
    <row r="332" spans="1:8" ht="15" customHeight="1">
      <c r="A332" s="55"/>
      <c r="B332" s="55"/>
      <c r="C332" s="203"/>
      <c r="D332" s="226"/>
      <c r="E332" s="227"/>
      <c r="F332" s="320"/>
      <c r="G332" s="321"/>
      <c r="H332" s="253"/>
    </row>
    <row r="333" spans="1:8" s="195" customFormat="1" ht="15" customHeight="1">
      <c r="A333" s="54" t="s">
        <v>1458</v>
      </c>
      <c r="B333" s="54" t="s">
        <v>1459</v>
      </c>
      <c r="C333" s="202" t="s">
        <v>1457</v>
      </c>
      <c r="D333" s="205"/>
      <c r="E333" s="225"/>
      <c r="F333" s="318"/>
      <c r="G333" s="319"/>
      <c r="H333" s="252"/>
    </row>
    <row r="334" spans="1:8" s="195" customFormat="1" ht="15" customHeight="1">
      <c r="A334" s="54"/>
      <c r="B334" s="54"/>
      <c r="C334" s="202"/>
      <c r="D334" s="205"/>
      <c r="E334" s="225"/>
      <c r="F334" s="318"/>
      <c r="G334" s="319"/>
      <c r="H334" s="252"/>
    </row>
    <row r="335" spans="1:8" s="195" customFormat="1" ht="15" customHeight="1">
      <c r="A335" s="54"/>
      <c r="B335" s="54" t="s">
        <v>1460</v>
      </c>
      <c r="C335" s="202" t="s">
        <v>2908</v>
      </c>
      <c r="D335" s="205"/>
      <c r="E335" s="225"/>
      <c r="F335" s="318"/>
      <c r="G335" s="319"/>
      <c r="H335" s="252"/>
    </row>
    <row r="336" spans="1:8" s="195" customFormat="1" ht="15" customHeight="1">
      <c r="A336" s="54"/>
      <c r="B336" s="54"/>
      <c r="C336" s="202"/>
      <c r="D336" s="205"/>
      <c r="E336" s="225"/>
      <c r="F336" s="318"/>
      <c r="G336" s="319"/>
      <c r="H336" s="252"/>
    </row>
    <row r="337" spans="1:8" ht="15" customHeight="1">
      <c r="A337" s="55"/>
      <c r="B337" s="55" t="s">
        <v>1461</v>
      </c>
      <c r="C337" s="203" t="s">
        <v>2958</v>
      </c>
      <c r="D337" s="226" t="s">
        <v>1335</v>
      </c>
      <c r="E337" s="227">
        <v>1</v>
      </c>
      <c r="F337" s="320"/>
      <c r="G337" s="321"/>
      <c r="H337" s="253"/>
    </row>
    <row r="338" spans="1:8" ht="15" customHeight="1">
      <c r="A338" s="55"/>
      <c r="B338" s="55"/>
      <c r="C338" s="203" t="s">
        <v>2956</v>
      </c>
      <c r="D338" s="226"/>
      <c r="E338" s="227"/>
      <c r="F338" s="320"/>
      <c r="G338" s="321"/>
      <c r="H338" s="253"/>
    </row>
    <row r="339" spans="1:8" ht="15" customHeight="1">
      <c r="A339" s="55"/>
      <c r="B339" s="55"/>
      <c r="C339" s="203" t="s">
        <v>2902</v>
      </c>
      <c r="D339" s="226"/>
      <c r="E339" s="227"/>
      <c r="F339" s="320"/>
      <c r="G339" s="321"/>
      <c r="H339" s="253"/>
    </row>
    <row r="340" spans="1:8" ht="15" customHeight="1">
      <c r="A340" s="55"/>
      <c r="B340" s="55"/>
      <c r="C340" s="203" t="s">
        <v>2957</v>
      </c>
      <c r="D340" s="226"/>
      <c r="E340" s="227"/>
      <c r="F340" s="320"/>
      <c r="G340" s="321"/>
      <c r="H340" s="253"/>
    </row>
    <row r="341" spans="1:8" ht="15" customHeight="1">
      <c r="A341" s="55"/>
      <c r="B341" s="55"/>
      <c r="C341" s="203" t="s">
        <v>2960</v>
      </c>
      <c r="D341" s="226"/>
      <c r="E341" s="227"/>
      <c r="F341" s="320"/>
      <c r="G341" s="321"/>
      <c r="H341" s="253"/>
    </row>
    <row r="342" spans="1:8" ht="15" customHeight="1">
      <c r="A342" s="55"/>
      <c r="B342" s="55"/>
      <c r="C342" s="203" t="s">
        <v>2959</v>
      </c>
      <c r="D342" s="226"/>
      <c r="E342" s="227"/>
      <c r="F342" s="320"/>
      <c r="G342" s="321"/>
      <c r="H342" s="253"/>
    </row>
    <row r="343" spans="1:8" ht="15" customHeight="1">
      <c r="A343" s="55"/>
      <c r="B343" s="55"/>
      <c r="C343" s="203" t="s">
        <v>2907</v>
      </c>
      <c r="D343" s="226"/>
      <c r="E343" s="227"/>
      <c r="F343" s="320"/>
      <c r="G343" s="321"/>
      <c r="H343" s="253"/>
    </row>
    <row r="344" spans="1:8" ht="15" customHeight="1">
      <c r="A344" s="55"/>
      <c r="B344" s="55"/>
      <c r="C344" s="203"/>
      <c r="D344" s="226"/>
      <c r="E344" s="227"/>
      <c r="F344" s="320"/>
      <c r="G344" s="321"/>
      <c r="H344" s="253"/>
    </row>
    <row r="345" spans="1:8" s="195" customFormat="1" ht="15" customHeight="1">
      <c r="A345" s="54"/>
      <c r="B345" s="54" t="s">
        <v>1462</v>
      </c>
      <c r="C345" s="202" t="s">
        <v>1463</v>
      </c>
      <c r="D345" s="205"/>
      <c r="E345" s="225"/>
      <c r="F345" s="318"/>
      <c r="G345" s="319"/>
      <c r="H345" s="252"/>
    </row>
    <row r="346" spans="1:8" s="195" customFormat="1" ht="15" customHeight="1">
      <c r="A346" s="54"/>
      <c r="B346" s="54"/>
      <c r="C346" s="202"/>
      <c r="D346" s="205"/>
      <c r="E346" s="225"/>
      <c r="F346" s="318"/>
      <c r="G346" s="319"/>
      <c r="H346" s="252"/>
    </row>
    <row r="347" spans="1:8" s="195" customFormat="1" ht="15" customHeight="1">
      <c r="A347" s="54"/>
      <c r="B347" s="54" t="s">
        <v>1464</v>
      </c>
      <c r="C347" s="202" t="s">
        <v>1465</v>
      </c>
      <c r="D347" s="205"/>
      <c r="E347" s="225"/>
      <c r="F347" s="318"/>
      <c r="G347" s="319"/>
      <c r="H347" s="252"/>
    </row>
    <row r="348" spans="1:8" s="195" customFormat="1" ht="15" customHeight="1">
      <c r="A348" s="54"/>
      <c r="B348" s="54"/>
      <c r="C348" s="202"/>
      <c r="D348" s="205"/>
      <c r="E348" s="225"/>
      <c r="F348" s="318"/>
      <c r="G348" s="319"/>
      <c r="H348" s="252"/>
    </row>
    <row r="349" spans="1:8" s="195" customFormat="1" ht="15" customHeight="1">
      <c r="A349" s="54"/>
      <c r="B349" s="55" t="s">
        <v>1466</v>
      </c>
      <c r="C349" s="203" t="s">
        <v>2963</v>
      </c>
      <c r="D349" s="205"/>
      <c r="E349" s="225"/>
      <c r="F349" s="318"/>
      <c r="G349" s="319"/>
      <c r="H349" s="252"/>
    </row>
    <row r="350" spans="1:8" s="195" customFormat="1" ht="15" customHeight="1">
      <c r="A350" s="54"/>
      <c r="B350" s="54"/>
      <c r="C350" s="203" t="s">
        <v>2961</v>
      </c>
      <c r="D350" s="205"/>
      <c r="E350" s="225"/>
      <c r="F350" s="318"/>
      <c r="G350" s="319"/>
      <c r="H350" s="252"/>
    </row>
    <row r="351" spans="1:8" s="195" customFormat="1" ht="15" customHeight="1">
      <c r="A351" s="54"/>
      <c r="B351" s="54"/>
      <c r="C351" s="203" t="s">
        <v>2962</v>
      </c>
      <c r="D351" s="205"/>
      <c r="E351" s="225"/>
      <c r="F351" s="318"/>
      <c r="G351" s="319"/>
      <c r="H351" s="252"/>
    </row>
    <row r="352" spans="1:8" s="195" customFormat="1" ht="15" customHeight="1">
      <c r="A352" s="54"/>
      <c r="B352" s="54"/>
      <c r="C352" s="203" t="s">
        <v>2964</v>
      </c>
      <c r="D352" s="205"/>
      <c r="E352" s="225"/>
      <c r="F352" s="318"/>
      <c r="G352" s="319"/>
      <c r="H352" s="252"/>
    </row>
    <row r="353" spans="1:8" s="195" customFormat="1" ht="15" customHeight="1">
      <c r="A353" s="54"/>
      <c r="B353" s="54"/>
      <c r="C353" s="202"/>
      <c r="D353" s="205"/>
      <c r="E353" s="225"/>
      <c r="F353" s="318"/>
      <c r="G353" s="319"/>
      <c r="H353" s="252"/>
    </row>
    <row r="354" spans="1:8" ht="15" customHeight="1">
      <c r="A354" s="55"/>
      <c r="B354" s="55" t="s">
        <v>1467</v>
      </c>
      <c r="C354" s="203" t="s">
        <v>1341</v>
      </c>
      <c r="D354" s="226" t="s">
        <v>243</v>
      </c>
      <c r="E354" s="227">
        <v>320</v>
      </c>
      <c r="F354" s="320"/>
      <c r="G354" s="321"/>
      <c r="H354" s="253"/>
    </row>
    <row r="355" spans="1:8" ht="15" customHeight="1">
      <c r="A355" s="55"/>
      <c r="B355" s="55"/>
      <c r="C355" s="203"/>
      <c r="D355" s="226"/>
      <c r="E355" s="227"/>
      <c r="F355" s="320"/>
      <c r="G355" s="321"/>
      <c r="H355" s="253"/>
    </row>
    <row r="356" spans="1:8" ht="15" customHeight="1">
      <c r="A356" s="55"/>
      <c r="B356" s="55" t="s">
        <v>1468</v>
      </c>
      <c r="C356" s="203" t="s">
        <v>1343</v>
      </c>
      <c r="D356" s="226" t="s">
        <v>243</v>
      </c>
      <c r="E356" s="227">
        <v>320</v>
      </c>
      <c r="F356" s="320"/>
      <c r="G356" s="321"/>
      <c r="H356" s="253"/>
    </row>
    <row r="357" spans="1:8" ht="15" customHeight="1">
      <c r="A357" s="55"/>
      <c r="B357" s="55"/>
      <c r="C357" s="203"/>
      <c r="D357" s="226"/>
      <c r="E357" s="227"/>
      <c r="F357" s="320"/>
      <c r="G357" s="321"/>
      <c r="H357" s="253"/>
    </row>
    <row r="358" spans="1:8" ht="15" customHeight="1">
      <c r="A358" s="55"/>
      <c r="B358" s="55" t="s">
        <v>1469</v>
      </c>
      <c r="C358" s="203" t="s">
        <v>1345</v>
      </c>
      <c r="D358" s="226" t="s">
        <v>239</v>
      </c>
      <c r="E358" s="227">
        <v>1</v>
      </c>
      <c r="F358" s="320"/>
      <c r="G358" s="321"/>
      <c r="H358" s="253"/>
    </row>
    <row r="359" spans="1:8" ht="15" customHeight="1">
      <c r="A359" s="55"/>
      <c r="B359" s="55"/>
      <c r="C359" s="203"/>
      <c r="D359" s="226"/>
      <c r="E359" s="227"/>
      <c r="F359" s="320"/>
      <c r="G359" s="321"/>
      <c r="H359" s="253"/>
    </row>
    <row r="360" spans="1:8" ht="15" customHeight="1">
      <c r="A360" s="55"/>
      <c r="B360" s="55" t="s">
        <v>1470</v>
      </c>
      <c r="C360" s="203" t="s">
        <v>1347</v>
      </c>
      <c r="D360" s="226" t="s">
        <v>239</v>
      </c>
      <c r="E360" s="227">
        <v>1</v>
      </c>
      <c r="F360" s="320"/>
      <c r="G360" s="321"/>
      <c r="H360" s="253"/>
    </row>
    <row r="361" spans="1:8" ht="15" customHeight="1">
      <c r="A361" s="55"/>
      <c r="B361" s="55"/>
      <c r="C361" s="203"/>
      <c r="D361" s="226"/>
      <c r="E361" s="227"/>
      <c r="F361" s="320"/>
      <c r="G361" s="321"/>
      <c r="H361" s="253"/>
    </row>
    <row r="362" spans="1:8" s="195" customFormat="1" ht="15" customHeight="1">
      <c r="A362" s="54"/>
      <c r="B362" s="54" t="s">
        <v>1471</v>
      </c>
      <c r="C362" s="202" t="s">
        <v>1472</v>
      </c>
      <c r="D362" s="205"/>
      <c r="E362" s="225"/>
      <c r="F362" s="318"/>
      <c r="G362" s="319"/>
      <c r="H362" s="252"/>
    </row>
    <row r="363" spans="1:8" s="195" customFormat="1" ht="15" customHeight="1">
      <c r="A363" s="54"/>
      <c r="B363" s="54"/>
      <c r="C363" s="202"/>
      <c r="D363" s="205"/>
      <c r="E363" s="225"/>
      <c r="F363" s="318"/>
      <c r="G363" s="319"/>
      <c r="H363" s="252"/>
    </row>
    <row r="364" spans="1:8" s="195" customFormat="1" ht="15" customHeight="1">
      <c r="A364" s="54"/>
      <c r="B364" s="55" t="s">
        <v>1473</v>
      </c>
      <c r="C364" s="203" t="s">
        <v>2984</v>
      </c>
      <c r="D364" s="205"/>
      <c r="E364" s="225"/>
      <c r="F364" s="318"/>
      <c r="G364" s="319"/>
      <c r="H364" s="252"/>
    </row>
    <row r="365" spans="1:8" s="195" customFormat="1" ht="15" customHeight="1">
      <c r="A365" s="54"/>
      <c r="B365" s="54"/>
      <c r="C365" s="203" t="s">
        <v>2982</v>
      </c>
      <c r="D365" s="205"/>
      <c r="E365" s="225"/>
      <c r="F365" s="318"/>
      <c r="G365" s="319"/>
      <c r="H365" s="252"/>
    </row>
    <row r="366" spans="1:8" s="195" customFormat="1" ht="15" customHeight="1">
      <c r="A366" s="54"/>
      <c r="B366" s="54"/>
      <c r="C366" s="203" t="s">
        <v>2983</v>
      </c>
      <c r="D366" s="205"/>
      <c r="E366" s="225"/>
      <c r="F366" s="318"/>
      <c r="G366" s="319"/>
      <c r="H366" s="252"/>
    </row>
    <row r="367" spans="1:8" s="195" customFormat="1" ht="15" customHeight="1">
      <c r="A367" s="54"/>
      <c r="B367" s="54"/>
      <c r="C367" s="203" t="s">
        <v>2985</v>
      </c>
      <c r="D367" s="205"/>
      <c r="E367" s="225"/>
      <c r="F367" s="318"/>
      <c r="G367" s="319"/>
      <c r="H367" s="252"/>
    </row>
    <row r="368" spans="1:8" s="195" customFormat="1" ht="15" customHeight="1">
      <c r="A368" s="54"/>
      <c r="B368" s="54"/>
      <c r="C368" s="202"/>
      <c r="D368" s="205"/>
      <c r="E368" s="225"/>
      <c r="F368" s="318"/>
      <c r="G368" s="319"/>
      <c r="H368" s="252"/>
    </row>
    <row r="369" spans="1:8" ht="15" customHeight="1">
      <c r="A369" s="55"/>
      <c r="B369" s="55" t="s">
        <v>1474</v>
      </c>
      <c r="C369" s="203" t="s">
        <v>1475</v>
      </c>
      <c r="D369" s="226" t="s">
        <v>243</v>
      </c>
      <c r="E369" s="227">
        <v>410</v>
      </c>
      <c r="F369" s="320"/>
      <c r="G369" s="321"/>
      <c r="H369" s="253"/>
    </row>
    <row r="370" spans="1:8" ht="15" customHeight="1">
      <c r="A370" s="55"/>
      <c r="B370" s="55"/>
      <c r="C370" s="203"/>
      <c r="D370" s="226"/>
      <c r="E370" s="227"/>
      <c r="F370" s="320"/>
      <c r="G370" s="321"/>
      <c r="H370" s="253"/>
    </row>
    <row r="371" spans="1:8" ht="15" customHeight="1">
      <c r="A371" s="55"/>
      <c r="B371" s="55" t="s">
        <v>1476</v>
      </c>
      <c r="C371" s="203" t="s">
        <v>1477</v>
      </c>
      <c r="D371" s="226" t="s">
        <v>243</v>
      </c>
      <c r="E371" s="227">
        <v>410</v>
      </c>
      <c r="F371" s="320"/>
      <c r="G371" s="321"/>
      <c r="H371" s="253"/>
    </row>
    <row r="372" spans="1:8" ht="15" customHeight="1">
      <c r="A372" s="55"/>
      <c r="B372" s="55"/>
      <c r="C372" s="203"/>
      <c r="D372" s="226"/>
      <c r="E372" s="227"/>
      <c r="F372" s="320"/>
      <c r="G372" s="321"/>
      <c r="H372" s="253"/>
    </row>
    <row r="373" spans="1:8" ht="15" customHeight="1">
      <c r="A373" s="55"/>
      <c r="B373" s="54" t="s">
        <v>1478</v>
      </c>
      <c r="C373" s="202" t="s">
        <v>1377</v>
      </c>
      <c r="D373" s="205"/>
      <c r="E373" s="225"/>
      <c r="F373" s="318"/>
      <c r="G373" s="319"/>
      <c r="H373" s="253"/>
    </row>
    <row r="374" spans="1:8" ht="15" customHeight="1">
      <c r="A374" s="55"/>
      <c r="B374" s="54"/>
      <c r="C374" s="202"/>
      <c r="D374" s="205"/>
      <c r="E374" s="225"/>
      <c r="F374" s="318"/>
      <c r="G374" s="319"/>
      <c r="H374" s="253"/>
    </row>
    <row r="375" spans="1:8" ht="15" customHeight="1">
      <c r="A375" s="55"/>
      <c r="B375" s="55" t="s">
        <v>1479</v>
      </c>
      <c r="C375" s="203" t="s">
        <v>2986</v>
      </c>
      <c r="D375" s="205"/>
      <c r="E375" s="225"/>
      <c r="F375" s="318"/>
      <c r="G375" s="319"/>
      <c r="H375" s="253"/>
    </row>
    <row r="376" spans="1:8" ht="15" customHeight="1">
      <c r="A376" s="55"/>
      <c r="B376" s="55"/>
      <c r="C376" s="203" t="s">
        <v>2987</v>
      </c>
      <c r="D376" s="205"/>
      <c r="E376" s="225"/>
      <c r="F376" s="318"/>
      <c r="G376" s="319"/>
      <c r="H376" s="253"/>
    </row>
    <row r="377" spans="1:8" ht="15" customHeight="1">
      <c r="A377" s="55"/>
      <c r="B377" s="54"/>
      <c r="C377" s="202"/>
      <c r="D377" s="205"/>
      <c r="E377" s="225"/>
      <c r="F377" s="318"/>
      <c r="G377" s="319"/>
      <c r="H377" s="253"/>
    </row>
    <row r="378" spans="1:8" ht="15" customHeight="1">
      <c r="A378" s="55"/>
      <c r="B378" s="55" t="s">
        <v>1480</v>
      </c>
      <c r="C378" s="203" t="s">
        <v>1381</v>
      </c>
      <c r="D378" s="226" t="s">
        <v>243</v>
      </c>
      <c r="E378" s="227">
        <v>320</v>
      </c>
      <c r="F378" s="320"/>
      <c r="G378" s="321"/>
      <c r="H378" s="253"/>
    </row>
    <row r="379" spans="1:8" ht="15" customHeight="1">
      <c r="A379" s="55"/>
      <c r="B379" s="55"/>
      <c r="C379" s="203"/>
      <c r="D379" s="226"/>
      <c r="E379" s="227"/>
      <c r="F379" s="320"/>
      <c r="G379" s="321"/>
      <c r="H379" s="253"/>
    </row>
    <row r="380" spans="1:8" ht="15" customHeight="1">
      <c r="A380" s="55"/>
      <c r="B380" s="54" t="s">
        <v>1481</v>
      </c>
      <c r="C380" s="202" t="s">
        <v>1383</v>
      </c>
      <c r="D380" s="205"/>
      <c r="E380" s="225"/>
      <c r="F380" s="318"/>
      <c r="G380" s="319"/>
      <c r="H380" s="253"/>
    </row>
    <row r="381" spans="1:8" ht="15" customHeight="1">
      <c r="A381" s="55"/>
      <c r="B381" s="54"/>
      <c r="C381" s="202"/>
      <c r="D381" s="205"/>
      <c r="E381" s="225"/>
      <c r="F381" s="318"/>
      <c r="G381" s="319"/>
      <c r="H381" s="253"/>
    </row>
    <row r="382" spans="1:8" ht="15" customHeight="1">
      <c r="A382" s="55"/>
      <c r="B382" s="55" t="s">
        <v>1482</v>
      </c>
      <c r="C382" s="203" t="s">
        <v>2990</v>
      </c>
      <c r="D382" s="205"/>
      <c r="E382" s="225"/>
      <c r="F382" s="318"/>
      <c r="G382" s="319"/>
      <c r="H382" s="253"/>
    </row>
    <row r="383" spans="1:8" ht="15" customHeight="1">
      <c r="A383" s="55"/>
      <c r="B383" s="54"/>
      <c r="C383" s="203" t="s">
        <v>2951</v>
      </c>
      <c r="D383" s="205"/>
      <c r="E383" s="225"/>
      <c r="F383" s="318"/>
      <c r="G383" s="319"/>
      <c r="H383" s="253"/>
    </row>
    <row r="384" spans="1:8" ht="15" customHeight="1">
      <c r="A384" s="55"/>
      <c r="B384" s="54"/>
      <c r="C384" s="203" t="s">
        <v>2988</v>
      </c>
      <c r="D384" s="205"/>
      <c r="E384" s="225"/>
      <c r="F384" s="318"/>
      <c r="G384" s="319"/>
      <c r="H384" s="253"/>
    </row>
    <row r="385" spans="1:8" ht="15" customHeight="1">
      <c r="A385" s="55"/>
      <c r="B385" s="54"/>
      <c r="C385" s="203" t="s">
        <v>2989</v>
      </c>
      <c r="D385" s="205"/>
      <c r="E385" s="225"/>
      <c r="F385" s="318"/>
      <c r="G385" s="319"/>
      <c r="H385" s="253"/>
    </row>
    <row r="386" spans="1:8" ht="15" customHeight="1">
      <c r="A386" s="55"/>
      <c r="B386" s="54"/>
      <c r="C386" s="203" t="s">
        <v>2991</v>
      </c>
      <c r="D386" s="205"/>
      <c r="E386" s="225"/>
      <c r="F386" s="318"/>
      <c r="G386" s="319"/>
      <c r="H386" s="253"/>
    </row>
    <row r="387" spans="1:8" ht="15" customHeight="1">
      <c r="A387" s="55"/>
      <c r="B387" s="54"/>
      <c r="C387" s="202"/>
      <c r="D387" s="205"/>
      <c r="E387" s="225"/>
      <c r="F387" s="318"/>
      <c r="G387" s="319"/>
      <c r="H387" s="253"/>
    </row>
    <row r="388" spans="1:8" ht="15" customHeight="1">
      <c r="A388" s="55"/>
      <c r="B388" s="55" t="s">
        <v>1483</v>
      </c>
      <c r="C388" s="203" t="s">
        <v>1387</v>
      </c>
      <c r="D388" s="226" t="s">
        <v>243</v>
      </c>
      <c r="E388" s="227">
        <v>320</v>
      </c>
      <c r="F388" s="320"/>
      <c r="G388" s="321"/>
      <c r="H388" s="253"/>
    </row>
    <row r="389" spans="1:8" ht="15" customHeight="1">
      <c r="A389" s="55"/>
      <c r="B389" s="55"/>
      <c r="C389" s="203"/>
      <c r="D389" s="226"/>
      <c r="E389" s="227"/>
      <c r="F389" s="320"/>
      <c r="G389" s="321"/>
      <c r="H389" s="253"/>
    </row>
    <row r="390" spans="1:8" ht="15" customHeight="1">
      <c r="A390" s="55"/>
      <c r="B390" s="55"/>
      <c r="C390" s="203"/>
      <c r="D390" s="226"/>
      <c r="E390" s="227"/>
      <c r="F390" s="320"/>
      <c r="G390" s="321"/>
      <c r="H390" s="253"/>
    </row>
    <row r="391" spans="1:8" ht="15" customHeight="1">
      <c r="A391" s="55"/>
      <c r="B391" s="55"/>
      <c r="C391" s="203"/>
      <c r="D391" s="226"/>
      <c r="E391" s="227"/>
      <c r="F391" s="320"/>
      <c r="G391" s="321"/>
      <c r="H391" s="253"/>
    </row>
    <row r="392" spans="1:8" ht="15" customHeight="1">
      <c r="A392" s="55"/>
      <c r="B392" s="55"/>
      <c r="C392" s="203"/>
      <c r="D392" s="226"/>
      <c r="E392" s="227"/>
      <c r="F392" s="320"/>
      <c r="G392" s="321"/>
      <c r="H392" s="253"/>
    </row>
    <row r="393" spans="1:8" s="215" customFormat="1" ht="25.05" customHeight="1">
      <c r="A393" s="157"/>
      <c r="B393" s="157" t="s">
        <v>2056</v>
      </c>
      <c r="C393" s="212"/>
      <c r="D393" s="213"/>
      <c r="E393" s="214"/>
      <c r="F393" s="322"/>
      <c r="G393" s="323"/>
    </row>
    <row r="394" spans="1:8" s="195" customFormat="1" ht="15" customHeight="1">
      <c r="A394" s="66" t="str">
        <f>$A$1</f>
        <v>Part D - Portion 1 - Cathodic Protection</v>
      </c>
      <c r="B394" s="59"/>
      <c r="C394" s="194"/>
      <c r="D394" s="216"/>
      <c r="E394" s="217"/>
      <c r="F394" s="218"/>
      <c r="G394" s="219"/>
    </row>
    <row r="395" spans="1:8" s="195" customFormat="1" ht="15" customHeight="1">
      <c r="A395" s="196"/>
      <c r="B395" s="197"/>
      <c r="C395" s="198"/>
      <c r="D395" s="378" t="s">
        <v>3196</v>
      </c>
      <c r="E395" s="378"/>
      <c r="F395" s="378"/>
      <c r="G395" s="379"/>
    </row>
    <row r="396" spans="1:8" s="195" customFormat="1" ht="15" customHeight="1">
      <c r="A396" s="67" t="s">
        <v>7</v>
      </c>
      <c r="B396" s="67" t="s">
        <v>8</v>
      </c>
      <c r="C396" s="199" t="s">
        <v>9</v>
      </c>
      <c r="D396" s="67" t="s">
        <v>10</v>
      </c>
      <c r="E396" s="67" t="s">
        <v>11</v>
      </c>
      <c r="F396" s="222" t="s">
        <v>248</v>
      </c>
      <c r="G396" s="223" t="s">
        <v>12</v>
      </c>
    </row>
    <row r="397" spans="1:8" s="195" customFormat="1" ht="15" customHeight="1">
      <c r="A397" s="69" t="s">
        <v>2055</v>
      </c>
      <c r="B397" s="69" t="s">
        <v>13</v>
      </c>
      <c r="C397" s="200"/>
      <c r="D397" s="69"/>
      <c r="E397" s="69"/>
      <c r="F397" s="224"/>
      <c r="G397" s="201"/>
    </row>
    <row r="398" spans="1:8" s="215" customFormat="1" ht="25.05" customHeight="1">
      <c r="A398" s="157"/>
      <c r="B398" s="157" t="s">
        <v>2057</v>
      </c>
      <c r="C398" s="212"/>
      <c r="D398" s="213"/>
      <c r="E398" s="214"/>
      <c r="F398" s="322"/>
      <c r="G398" s="323"/>
      <c r="H398" s="254"/>
    </row>
    <row r="399" spans="1:8" ht="15" customHeight="1">
      <c r="A399" s="55"/>
      <c r="B399" s="55"/>
      <c r="C399" s="203"/>
      <c r="D399" s="226"/>
      <c r="E399" s="227"/>
      <c r="F399" s="320"/>
      <c r="G399" s="321"/>
      <c r="H399" s="253"/>
    </row>
    <row r="400" spans="1:8" s="195" customFormat="1" ht="15" customHeight="1">
      <c r="A400" s="54"/>
      <c r="B400" s="54" t="s">
        <v>1484</v>
      </c>
      <c r="C400" s="202" t="s">
        <v>1485</v>
      </c>
      <c r="D400" s="205"/>
      <c r="E400" s="225"/>
      <c r="F400" s="318"/>
      <c r="G400" s="319"/>
      <c r="H400" s="252"/>
    </row>
    <row r="401" spans="1:8" s="195" customFormat="1" ht="15" customHeight="1">
      <c r="A401" s="54"/>
      <c r="B401" s="54"/>
      <c r="C401" s="202"/>
      <c r="D401" s="205"/>
      <c r="E401" s="225"/>
      <c r="F401" s="318"/>
      <c r="G401" s="319"/>
      <c r="H401" s="252"/>
    </row>
    <row r="402" spans="1:8" s="195" customFormat="1" ht="15" customHeight="1">
      <c r="A402" s="54"/>
      <c r="B402" s="55" t="s">
        <v>1473</v>
      </c>
      <c r="C402" s="203" t="s">
        <v>2992</v>
      </c>
      <c r="D402" s="205"/>
      <c r="E402" s="225"/>
      <c r="F402" s="318"/>
      <c r="G402" s="319"/>
      <c r="H402" s="252"/>
    </row>
    <row r="403" spans="1:8" s="195" customFormat="1" ht="15" customHeight="1">
      <c r="A403" s="54"/>
      <c r="B403" s="55"/>
      <c r="C403" s="203" t="s">
        <v>2993</v>
      </c>
      <c r="D403" s="205"/>
      <c r="E403" s="225"/>
      <c r="F403" s="318"/>
      <c r="G403" s="319"/>
      <c r="H403" s="252"/>
    </row>
    <row r="404" spans="1:8" s="195" customFormat="1" ht="15" customHeight="1">
      <c r="A404" s="54"/>
      <c r="B404" s="54"/>
      <c r="C404" s="202"/>
      <c r="D404" s="205"/>
      <c r="E404" s="225"/>
      <c r="F404" s="318"/>
      <c r="G404" s="319"/>
      <c r="H404" s="252"/>
    </row>
    <row r="405" spans="1:8" ht="15" customHeight="1">
      <c r="A405" s="55"/>
      <c r="B405" s="55" t="s">
        <v>1474</v>
      </c>
      <c r="C405" s="203" t="s">
        <v>1486</v>
      </c>
      <c r="D405" s="226" t="s">
        <v>1335</v>
      </c>
      <c r="E405" s="227">
        <v>9</v>
      </c>
      <c r="F405" s="320"/>
      <c r="G405" s="321"/>
      <c r="H405" s="253"/>
    </row>
    <row r="406" spans="1:8" ht="15" customHeight="1">
      <c r="A406" s="55"/>
      <c r="B406" s="55"/>
      <c r="C406" s="203"/>
      <c r="D406" s="226"/>
      <c r="E406" s="227"/>
      <c r="F406" s="320"/>
      <c r="G406" s="321"/>
      <c r="H406" s="253"/>
    </row>
    <row r="407" spans="1:8" s="195" customFormat="1" ht="15" customHeight="1">
      <c r="A407" s="54"/>
      <c r="B407" s="54" t="s">
        <v>1487</v>
      </c>
      <c r="C407" s="202" t="s">
        <v>1488</v>
      </c>
      <c r="D407" s="205"/>
      <c r="E407" s="225"/>
      <c r="F407" s="318"/>
      <c r="G407" s="319"/>
      <c r="H407" s="252"/>
    </row>
    <row r="408" spans="1:8" s="195" customFormat="1" ht="15" customHeight="1">
      <c r="A408" s="54"/>
      <c r="B408" s="54"/>
      <c r="C408" s="202"/>
      <c r="D408" s="205"/>
      <c r="E408" s="225"/>
      <c r="F408" s="318"/>
      <c r="G408" s="319"/>
      <c r="H408" s="252"/>
    </row>
    <row r="409" spans="1:8" s="195" customFormat="1" ht="15" customHeight="1">
      <c r="A409" s="54"/>
      <c r="B409" s="54" t="s">
        <v>1489</v>
      </c>
      <c r="C409" s="202" t="s">
        <v>1490</v>
      </c>
      <c r="D409" s="205"/>
      <c r="E409" s="225"/>
      <c r="F409" s="318"/>
      <c r="G409" s="319"/>
      <c r="H409" s="252"/>
    </row>
    <row r="410" spans="1:8" s="195" customFormat="1" ht="15" customHeight="1">
      <c r="A410" s="54"/>
      <c r="B410" s="54"/>
      <c r="C410" s="202"/>
      <c r="D410" s="205"/>
      <c r="E410" s="225"/>
      <c r="F410" s="318"/>
      <c r="G410" s="319"/>
      <c r="H410" s="252"/>
    </row>
    <row r="411" spans="1:8" s="195" customFormat="1" ht="15" customHeight="1">
      <c r="A411" s="54"/>
      <c r="B411" s="55" t="s">
        <v>1491</v>
      </c>
      <c r="C411" s="203" t="s">
        <v>2995</v>
      </c>
      <c r="D411" s="205"/>
      <c r="E411" s="225"/>
      <c r="F411" s="318"/>
      <c r="G411" s="319"/>
      <c r="H411" s="252"/>
    </row>
    <row r="412" spans="1:8" s="195" customFormat="1" ht="15" customHeight="1">
      <c r="A412" s="54"/>
      <c r="B412" s="54"/>
      <c r="C412" s="203" t="s">
        <v>2994</v>
      </c>
      <c r="D412" s="205"/>
      <c r="E412" s="225"/>
      <c r="F412" s="318"/>
      <c r="G412" s="319"/>
      <c r="H412" s="252"/>
    </row>
    <row r="413" spans="1:8" s="195" customFormat="1" ht="15" customHeight="1">
      <c r="A413" s="54"/>
      <c r="B413" s="54"/>
      <c r="C413" s="203" t="s">
        <v>2996</v>
      </c>
      <c r="D413" s="205"/>
      <c r="E413" s="225"/>
      <c r="F413" s="318"/>
      <c r="G413" s="319"/>
      <c r="H413" s="252"/>
    </row>
    <row r="414" spans="1:8" s="195" customFormat="1" ht="15" customHeight="1">
      <c r="A414" s="54"/>
      <c r="B414" s="54"/>
      <c r="C414" s="202"/>
      <c r="D414" s="205"/>
      <c r="E414" s="225"/>
      <c r="F414" s="318"/>
      <c r="G414" s="319"/>
      <c r="H414" s="252"/>
    </row>
    <row r="415" spans="1:8" ht="15" customHeight="1">
      <c r="A415" s="55"/>
      <c r="B415" s="55" t="s">
        <v>1492</v>
      </c>
      <c r="C415" s="203" t="s">
        <v>1341</v>
      </c>
      <c r="D415" s="226" t="s">
        <v>243</v>
      </c>
      <c r="E415" s="227">
        <v>80</v>
      </c>
      <c r="F415" s="320"/>
      <c r="G415" s="321"/>
      <c r="H415" s="253"/>
    </row>
    <row r="416" spans="1:8" ht="15" customHeight="1">
      <c r="A416" s="55"/>
      <c r="B416" s="55"/>
      <c r="C416" s="203"/>
      <c r="D416" s="226"/>
      <c r="E416" s="227"/>
      <c r="F416" s="320"/>
      <c r="G416" s="321"/>
      <c r="H416" s="253"/>
    </row>
    <row r="417" spans="1:8" ht="15" customHeight="1">
      <c r="A417" s="55"/>
      <c r="B417" s="55" t="s">
        <v>1493</v>
      </c>
      <c r="C417" s="203" t="s">
        <v>1343</v>
      </c>
      <c r="D417" s="226" t="s">
        <v>243</v>
      </c>
      <c r="E417" s="227">
        <v>80</v>
      </c>
      <c r="F417" s="320"/>
      <c r="G417" s="321"/>
      <c r="H417" s="253"/>
    </row>
    <row r="418" spans="1:8" ht="15" customHeight="1">
      <c r="A418" s="55"/>
      <c r="B418" s="55"/>
      <c r="C418" s="203"/>
      <c r="D418" s="226"/>
      <c r="E418" s="227"/>
      <c r="F418" s="320"/>
      <c r="G418" s="321"/>
      <c r="H418" s="253"/>
    </row>
    <row r="419" spans="1:8" ht="15" customHeight="1">
      <c r="A419" s="55"/>
      <c r="B419" s="55" t="s">
        <v>1494</v>
      </c>
      <c r="C419" s="203" t="s">
        <v>1396</v>
      </c>
      <c r="D419" s="226" t="s">
        <v>243</v>
      </c>
      <c r="E419" s="227">
        <v>80</v>
      </c>
      <c r="F419" s="320"/>
      <c r="G419" s="321"/>
      <c r="H419" s="253"/>
    </row>
    <row r="420" spans="1:8" ht="15" customHeight="1">
      <c r="A420" s="55"/>
      <c r="B420" s="55"/>
      <c r="C420" s="203"/>
      <c r="D420" s="226"/>
      <c r="E420" s="227"/>
      <c r="F420" s="320"/>
      <c r="G420" s="321"/>
      <c r="H420" s="253"/>
    </row>
    <row r="421" spans="1:8" ht="15" customHeight="1">
      <c r="A421" s="55"/>
      <c r="B421" s="55" t="s">
        <v>1495</v>
      </c>
      <c r="C421" s="203" t="s">
        <v>1398</v>
      </c>
      <c r="D421" s="226" t="s">
        <v>239</v>
      </c>
      <c r="E421" s="227">
        <v>1</v>
      </c>
      <c r="F421" s="320"/>
      <c r="G421" s="321"/>
      <c r="H421" s="253"/>
    </row>
    <row r="422" spans="1:8" ht="15" customHeight="1">
      <c r="A422" s="55"/>
      <c r="B422" s="55"/>
      <c r="C422" s="203"/>
      <c r="D422" s="226"/>
      <c r="E422" s="227"/>
      <c r="F422" s="320"/>
      <c r="G422" s="321"/>
      <c r="H422" s="253"/>
    </row>
    <row r="423" spans="1:8" ht="15" customHeight="1">
      <c r="A423" s="55"/>
      <c r="B423" s="55" t="s">
        <v>1496</v>
      </c>
      <c r="C423" s="203" t="s">
        <v>1400</v>
      </c>
      <c r="D423" s="226" t="s">
        <v>239</v>
      </c>
      <c r="E423" s="227">
        <v>1</v>
      </c>
      <c r="F423" s="320"/>
      <c r="G423" s="321"/>
      <c r="H423" s="253"/>
    </row>
    <row r="424" spans="1:8" ht="15" customHeight="1">
      <c r="A424" s="55"/>
      <c r="B424" s="55"/>
      <c r="C424" s="203"/>
      <c r="D424" s="226"/>
      <c r="E424" s="227"/>
      <c r="F424" s="320"/>
      <c r="G424" s="321"/>
      <c r="H424" s="253"/>
    </row>
    <row r="425" spans="1:8" ht="15" customHeight="1">
      <c r="A425" s="55"/>
      <c r="B425" s="54" t="s">
        <v>1497</v>
      </c>
      <c r="C425" s="202" t="s">
        <v>1498</v>
      </c>
      <c r="D425" s="205"/>
      <c r="E425" s="225"/>
      <c r="F425" s="318"/>
      <c r="G425" s="319"/>
      <c r="H425" s="253"/>
    </row>
    <row r="426" spans="1:8" ht="15" customHeight="1">
      <c r="A426" s="55"/>
      <c r="B426" s="54"/>
      <c r="C426" s="202"/>
      <c r="D426" s="205"/>
      <c r="E426" s="225"/>
      <c r="F426" s="318"/>
      <c r="G426" s="319"/>
      <c r="H426" s="253"/>
    </row>
    <row r="427" spans="1:8" ht="15" customHeight="1">
      <c r="A427" s="55"/>
      <c r="B427" s="55" t="s">
        <v>1499</v>
      </c>
      <c r="C427" s="203" t="s">
        <v>3002</v>
      </c>
      <c r="D427" s="205"/>
      <c r="E427" s="225"/>
      <c r="F427" s="318"/>
      <c r="G427" s="319"/>
      <c r="H427" s="253"/>
    </row>
    <row r="428" spans="1:8" ht="15" customHeight="1">
      <c r="A428" s="55"/>
      <c r="B428" s="55"/>
      <c r="C428" s="203" t="s">
        <v>2997</v>
      </c>
      <c r="D428" s="205"/>
      <c r="E428" s="225"/>
      <c r="F428" s="318"/>
      <c r="G428" s="319"/>
      <c r="H428" s="253"/>
    </row>
    <row r="429" spans="1:8" ht="15" customHeight="1">
      <c r="A429" s="55"/>
      <c r="B429" s="55"/>
      <c r="C429" s="203" t="s">
        <v>2998</v>
      </c>
      <c r="D429" s="205"/>
      <c r="E429" s="225"/>
      <c r="F429" s="318"/>
      <c r="G429" s="319"/>
      <c r="H429" s="253"/>
    </row>
    <row r="430" spans="1:8" ht="15" customHeight="1">
      <c r="A430" s="55"/>
      <c r="B430" s="55"/>
      <c r="C430" s="203" t="s">
        <v>3000</v>
      </c>
      <c r="D430" s="205"/>
      <c r="E430" s="225"/>
      <c r="F430" s="318"/>
      <c r="G430" s="319"/>
      <c r="H430" s="253"/>
    </row>
    <row r="431" spans="1:8" ht="15" customHeight="1">
      <c r="A431" s="55"/>
      <c r="B431" s="55"/>
      <c r="C431" s="203" t="s">
        <v>2999</v>
      </c>
      <c r="D431" s="205"/>
      <c r="E431" s="225"/>
      <c r="F431" s="318"/>
      <c r="G431" s="319"/>
      <c r="H431" s="253"/>
    </row>
    <row r="432" spans="1:8" ht="15" customHeight="1">
      <c r="A432" s="55"/>
      <c r="B432" s="55"/>
      <c r="C432" s="203" t="s">
        <v>3001</v>
      </c>
      <c r="D432" s="205"/>
      <c r="E432" s="225"/>
      <c r="F432" s="318"/>
      <c r="G432" s="319"/>
      <c r="H432" s="253"/>
    </row>
    <row r="433" spans="1:8" ht="15" customHeight="1">
      <c r="A433" s="55"/>
      <c r="B433" s="55"/>
      <c r="C433" s="203" t="s">
        <v>3003</v>
      </c>
      <c r="D433" s="205"/>
      <c r="E433" s="225"/>
      <c r="F433" s="318"/>
      <c r="G433" s="319"/>
      <c r="H433" s="253"/>
    </row>
    <row r="434" spans="1:8" ht="15" customHeight="1">
      <c r="A434" s="55"/>
      <c r="B434" s="54"/>
      <c r="C434" s="202"/>
      <c r="D434" s="205"/>
      <c r="E434" s="225"/>
      <c r="F434" s="318"/>
      <c r="G434" s="319"/>
      <c r="H434" s="253"/>
    </row>
    <row r="435" spans="1:8" ht="15" customHeight="1">
      <c r="A435" s="55"/>
      <c r="B435" s="55" t="s">
        <v>1500</v>
      </c>
      <c r="C435" s="203" t="s">
        <v>1501</v>
      </c>
      <c r="D435" s="226" t="s">
        <v>1335</v>
      </c>
      <c r="E435" s="227">
        <v>20</v>
      </c>
      <c r="F435" s="320"/>
      <c r="G435" s="321"/>
      <c r="H435" s="253"/>
    </row>
    <row r="436" spans="1:8" ht="15" customHeight="1">
      <c r="A436" s="55"/>
      <c r="B436" s="55"/>
      <c r="C436" s="203"/>
      <c r="D436" s="226"/>
      <c r="E436" s="227"/>
      <c r="F436" s="320"/>
      <c r="G436" s="321"/>
      <c r="H436" s="253"/>
    </row>
    <row r="437" spans="1:8" ht="15" customHeight="1">
      <c r="A437" s="55"/>
      <c r="B437" s="55" t="s">
        <v>1502</v>
      </c>
      <c r="C437" s="203" t="s">
        <v>1503</v>
      </c>
      <c r="D437" s="226" t="s">
        <v>1335</v>
      </c>
      <c r="E437" s="227">
        <v>20</v>
      </c>
      <c r="F437" s="320"/>
      <c r="G437" s="321"/>
      <c r="H437" s="253"/>
    </row>
    <row r="438" spans="1:8" ht="15" customHeight="1">
      <c r="A438" s="55"/>
      <c r="B438" s="55"/>
      <c r="C438" s="203"/>
      <c r="D438" s="226"/>
      <c r="E438" s="227"/>
      <c r="F438" s="320"/>
      <c r="G438" s="321"/>
      <c r="H438" s="253"/>
    </row>
    <row r="439" spans="1:8" ht="15" customHeight="1">
      <c r="A439" s="55"/>
      <c r="B439" s="55" t="s">
        <v>1504</v>
      </c>
      <c r="C439" s="203" t="s">
        <v>1505</v>
      </c>
      <c r="D439" s="226" t="s">
        <v>1335</v>
      </c>
      <c r="E439" s="227">
        <v>20</v>
      </c>
      <c r="F439" s="320"/>
      <c r="G439" s="321"/>
      <c r="H439" s="253"/>
    </row>
    <row r="440" spans="1:8" ht="15" customHeight="1">
      <c r="A440" s="55"/>
      <c r="B440" s="55"/>
      <c r="C440" s="203"/>
      <c r="D440" s="226"/>
      <c r="E440" s="227"/>
      <c r="F440" s="320"/>
      <c r="G440" s="321"/>
      <c r="H440" s="253"/>
    </row>
    <row r="441" spans="1:8" ht="15" customHeight="1">
      <c r="A441" s="55"/>
      <c r="B441" s="55" t="s">
        <v>1506</v>
      </c>
      <c r="C441" s="203" t="s">
        <v>1507</v>
      </c>
      <c r="D441" s="226" t="s">
        <v>1335</v>
      </c>
      <c r="E441" s="227">
        <v>1</v>
      </c>
      <c r="F441" s="320"/>
      <c r="G441" s="321"/>
      <c r="H441" s="253"/>
    </row>
    <row r="442" spans="1:8" ht="15" customHeight="1">
      <c r="A442" s="55"/>
      <c r="B442" s="55"/>
      <c r="C442" s="203"/>
      <c r="D442" s="226"/>
      <c r="E442" s="227"/>
      <c r="F442" s="320"/>
      <c r="G442" s="321"/>
      <c r="H442" s="253"/>
    </row>
    <row r="443" spans="1:8" ht="15" customHeight="1">
      <c r="A443" s="55"/>
      <c r="B443" s="54" t="s">
        <v>1508</v>
      </c>
      <c r="C443" s="202" t="s">
        <v>1383</v>
      </c>
      <c r="D443" s="205"/>
      <c r="E443" s="225"/>
      <c r="F443" s="318"/>
      <c r="G443" s="319"/>
      <c r="H443" s="253"/>
    </row>
    <row r="444" spans="1:8" ht="15" customHeight="1">
      <c r="A444" s="55"/>
      <c r="B444" s="54"/>
      <c r="C444" s="202"/>
      <c r="D444" s="205"/>
      <c r="E444" s="225"/>
      <c r="F444" s="318"/>
      <c r="G444" s="319"/>
      <c r="H444" s="253"/>
    </row>
    <row r="445" spans="1:8" ht="15" customHeight="1">
      <c r="A445" s="55"/>
      <c r="B445" s="55" t="s">
        <v>1509</v>
      </c>
      <c r="C445" s="203" t="s">
        <v>3005</v>
      </c>
      <c r="D445" s="205"/>
      <c r="E445" s="225"/>
      <c r="F445" s="318"/>
      <c r="G445" s="319"/>
      <c r="H445" s="253"/>
    </row>
    <row r="446" spans="1:8" ht="15" customHeight="1">
      <c r="A446" s="55"/>
      <c r="B446" s="55"/>
      <c r="C446" s="203" t="s">
        <v>2988</v>
      </c>
      <c r="D446" s="205"/>
      <c r="E446" s="225"/>
      <c r="F446" s="318"/>
      <c r="G446" s="319"/>
      <c r="H446" s="253"/>
    </row>
    <row r="447" spans="1:8" ht="15" customHeight="1">
      <c r="A447" s="55"/>
      <c r="B447" s="55"/>
      <c r="C447" s="203" t="s">
        <v>3004</v>
      </c>
      <c r="D447" s="205"/>
      <c r="E447" s="225"/>
      <c r="F447" s="318"/>
      <c r="G447" s="319"/>
      <c r="H447" s="253"/>
    </row>
    <row r="448" spans="1:8" ht="15" customHeight="1">
      <c r="A448" s="55"/>
      <c r="B448" s="55"/>
      <c r="C448" s="203" t="s">
        <v>2938</v>
      </c>
      <c r="D448" s="205"/>
      <c r="E448" s="225"/>
      <c r="F448" s="318"/>
      <c r="G448" s="319"/>
      <c r="H448" s="253"/>
    </row>
    <row r="449" spans="1:8" ht="15" customHeight="1">
      <c r="A449" s="55"/>
      <c r="B449" s="54"/>
      <c r="C449" s="202"/>
      <c r="D449" s="205"/>
      <c r="E449" s="225"/>
      <c r="F449" s="318"/>
      <c r="G449" s="319"/>
      <c r="H449" s="253"/>
    </row>
    <row r="450" spans="1:8" ht="15" customHeight="1">
      <c r="A450" s="55"/>
      <c r="B450" s="55" t="s">
        <v>1510</v>
      </c>
      <c r="C450" s="203" t="s">
        <v>1511</v>
      </c>
      <c r="D450" s="226" t="s">
        <v>243</v>
      </c>
      <c r="E450" s="227">
        <v>80</v>
      </c>
      <c r="F450" s="320"/>
      <c r="G450" s="321"/>
      <c r="H450" s="253"/>
    </row>
    <row r="451" spans="1:8" ht="15" customHeight="1">
      <c r="A451" s="55"/>
      <c r="B451" s="55"/>
      <c r="C451" s="203"/>
      <c r="D451" s="226"/>
      <c r="E451" s="227"/>
      <c r="F451" s="320"/>
      <c r="G451" s="321"/>
      <c r="H451" s="253"/>
    </row>
    <row r="452" spans="1:8" ht="15" customHeight="1">
      <c r="A452" s="55"/>
      <c r="B452" s="55"/>
      <c r="C452" s="203"/>
      <c r="D452" s="226"/>
      <c r="E452" s="227"/>
      <c r="F452" s="320"/>
      <c r="G452" s="321"/>
      <c r="H452" s="253"/>
    </row>
    <row r="453" spans="1:8" ht="15" customHeight="1">
      <c r="A453" s="55"/>
      <c r="B453" s="55"/>
      <c r="C453" s="203"/>
      <c r="D453" s="226"/>
      <c r="E453" s="227"/>
      <c r="F453" s="320"/>
      <c r="G453" s="321"/>
      <c r="H453" s="253"/>
    </row>
    <row r="454" spans="1:8" ht="15" customHeight="1">
      <c r="A454" s="55"/>
      <c r="B454" s="55"/>
      <c r="C454" s="203"/>
      <c r="D454" s="226"/>
      <c r="E454" s="227"/>
      <c r="F454" s="320"/>
      <c r="G454" s="321"/>
      <c r="H454" s="253"/>
    </row>
    <row r="455" spans="1:8" ht="15" customHeight="1">
      <c r="A455" s="55"/>
      <c r="B455" s="55"/>
      <c r="C455" s="203"/>
      <c r="D455" s="226"/>
      <c r="E455" s="227"/>
      <c r="F455" s="320"/>
      <c r="G455" s="321"/>
      <c r="H455" s="253"/>
    </row>
    <row r="456" spans="1:8" ht="15" customHeight="1">
      <c r="A456" s="55"/>
      <c r="B456" s="55"/>
      <c r="C456" s="203"/>
      <c r="D456" s="226"/>
      <c r="E456" s="227"/>
      <c r="F456" s="320"/>
      <c r="G456" s="321"/>
      <c r="H456" s="253"/>
    </row>
    <row r="457" spans="1:8" ht="15" customHeight="1">
      <c r="A457" s="55"/>
      <c r="B457" s="55"/>
      <c r="C457" s="203"/>
      <c r="D457" s="226"/>
      <c r="E457" s="227"/>
      <c r="F457" s="320"/>
      <c r="G457" s="321"/>
      <c r="H457" s="253"/>
    </row>
    <row r="458" spans="1:8" s="215" customFormat="1" ht="25.05" customHeight="1">
      <c r="A458" s="157"/>
      <c r="B458" s="157" t="s">
        <v>3286</v>
      </c>
      <c r="C458" s="212"/>
      <c r="D458" s="213"/>
      <c r="E458" s="214"/>
      <c r="F458" s="322"/>
      <c r="G458" s="323"/>
      <c r="H458" s="254"/>
    </row>
    <row r="459" spans="1:8" s="195" customFormat="1" ht="15" customHeight="1">
      <c r="A459" s="66" t="str">
        <f>$A$1</f>
        <v>Part D - Portion 1 - Cathodic Protection</v>
      </c>
      <c r="B459" s="59"/>
      <c r="C459" s="194"/>
      <c r="D459" s="216"/>
      <c r="E459" s="217"/>
      <c r="F459" s="218"/>
      <c r="G459" s="219"/>
    </row>
    <row r="460" spans="1:8" s="195" customFormat="1" ht="15" customHeight="1">
      <c r="A460" s="196"/>
      <c r="B460" s="197"/>
      <c r="C460" s="198"/>
      <c r="D460" s="198"/>
      <c r="E460" s="378" t="s">
        <v>3197</v>
      </c>
      <c r="F460" s="378"/>
      <c r="G460" s="379"/>
    </row>
    <row r="461" spans="1:8" s="195" customFormat="1" ht="15" customHeight="1">
      <c r="A461" s="67" t="s">
        <v>7</v>
      </c>
      <c r="B461" s="67" t="s">
        <v>8</v>
      </c>
      <c r="C461" s="199" t="s">
        <v>9</v>
      </c>
      <c r="D461" s="67" t="s">
        <v>10</v>
      </c>
      <c r="E461" s="67" t="s">
        <v>11</v>
      </c>
      <c r="F461" s="222" t="s">
        <v>248</v>
      </c>
      <c r="G461" s="223" t="s">
        <v>12</v>
      </c>
    </row>
    <row r="462" spans="1:8" s="195" customFormat="1" ht="15" customHeight="1">
      <c r="A462" s="69" t="s">
        <v>2055</v>
      </c>
      <c r="B462" s="69" t="s">
        <v>13</v>
      </c>
      <c r="C462" s="200"/>
      <c r="D462" s="69"/>
      <c r="E462" s="69"/>
      <c r="F462" s="224"/>
      <c r="G462" s="201"/>
    </row>
    <row r="463" spans="1:8" s="195" customFormat="1" ht="15" customHeight="1">
      <c r="A463" s="54"/>
      <c r="B463" s="54"/>
      <c r="C463" s="202"/>
      <c r="D463" s="205"/>
      <c r="E463" s="225"/>
      <c r="F463" s="318"/>
      <c r="G463" s="319"/>
      <c r="H463" s="252"/>
    </row>
    <row r="464" spans="1:8" s="195" customFormat="1" ht="15" customHeight="1">
      <c r="A464" s="54" t="s">
        <v>1513</v>
      </c>
      <c r="B464" s="54" t="s">
        <v>1514</v>
      </c>
      <c r="C464" s="202" t="s">
        <v>1512</v>
      </c>
      <c r="D464" s="205"/>
      <c r="E464" s="225"/>
      <c r="F464" s="318"/>
      <c r="G464" s="319"/>
      <c r="H464" s="252"/>
    </row>
    <row r="465" spans="1:8" s="195" customFormat="1" ht="15" customHeight="1">
      <c r="A465" s="54"/>
      <c r="B465" s="54"/>
      <c r="C465" s="202"/>
      <c r="D465" s="205"/>
      <c r="E465" s="225"/>
      <c r="F465" s="318"/>
      <c r="G465" s="319"/>
      <c r="H465" s="252"/>
    </row>
    <row r="466" spans="1:8" s="195" customFormat="1" ht="15" customHeight="1">
      <c r="A466" s="54"/>
      <c r="B466" s="54" t="s">
        <v>1515</v>
      </c>
      <c r="C466" s="202" t="s">
        <v>2908</v>
      </c>
      <c r="D466" s="205"/>
      <c r="E466" s="225"/>
      <c r="F466" s="318"/>
      <c r="G466" s="319"/>
      <c r="H466" s="252"/>
    </row>
    <row r="467" spans="1:8" s="195" customFormat="1" ht="15" customHeight="1">
      <c r="A467" s="54"/>
      <c r="B467" s="54"/>
      <c r="C467" s="202"/>
      <c r="D467" s="205"/>
      <c r="E467" s="225"/>
      <c r="F467" s="318"/>
      <c r="G467" s="319"/>
      <c r="H467" s="252"/>
    </row>
    <row r="468" spans="1:8" ht="15" customHeight="1">
      <c r="A468" s="55"/>
      <c r="B468" s="55" t="s">
        <v>1516</v>
      </c>
      <c r="C468" s="203" t="s">
        <v>3013</v>
      </c>
      <c r="D468" s="226" t="s">
        <v>1335</v>
      </c>
      <c r="E468" s="227">
        <v>1</v>
      </c>
      <c r="F468" s="320"/>
      <c r="G468" s="321"/>
      <c r="H468" s="253"/>
    </row>
    <row r="469" spans="1:8" ht="15" customHeight="1">
      <c r="A469" s="55"/>
      <c r="B469" s="55"/>
      <c r="C469" s="203" t="s">
        <v>3008</v>
      </c>
      <c r="D469" s="226"/>
      <c r="E469" s="227"/>
      <c r="F469" s="320"/>
      <c r="G469" s="321"/>
      <c r="H469" s="253"/>
    </row>
    <row r="470" spans="1:8" ht="15" customHeight="1">
      <c r="A470" s="55"/>
      <c r="B470" s="55"/>
      <c r="C470" s="203" t="s">
        <v>3009</v>
      </c>
      <c r="D470" s="226"/>
      <c r="E470" s="227"/>
      <c r="F470" s="320"/>
      <c r="G470" s="321"/>
      <c r="H470" s="253"/>
    </row>
    <row r="471" spans="1:8" ht="15" customHeight="1">
      <c r="A471" s="55"/>
      <c r="B471" s="55"/>
      <c r="C471" s="203" t="s">
        <v>3015</v>
      </c>
      <c r="D471" s="226"/>
      <c r="E471" s="227"/>
      <c r="F471" s="320"/>
      <c r="G471" s="321"/>
      <c r="H471" s="253"/>
    </row>
    <row r="472" spans="1:8" ht="15" customHeight="1">
      <c r="A472" s="55"/>
      <c r="B472" s="55"/>
      <c r="C472" s="203" t="s">
        <v>3011</v>
      </c>
      <c r="D472" s="226"/>
      <c r="E472" s="227"/>
      <c r="F472" s="320"/>
      <c r="G472" s="321"/>
      <c r="H472" s="253"/>
    </row>
    <row r="473" spans="1:8" ht="15" customHeight="1">
      <c r="A473" s="55"/>
      <c r="B473" s="55"/>
      <c r="C473" s="203" t="s">
        <v>3012</v>
      </c>
      <c r="D473" s="226"/>
      <c r="E473" s="227"/>
      <c r="F473" s="320"/>
      <c r="G473" s="321"/>
      <c r="H473" s="253"/>
    </row>
    <row r="474" spans="1:8" ht="15" customHeight="1">
      <c r="A474" s="55"/>
      <c r="B474" s="55"/>
      <c r="C474" s="203" t="s">
        <v>3014</v>
      </c>
      <c r="D474" s="226"/>
      <c r="E474" s="227"/>
      <c r="F474" s="320"/>
      <c r="G474" s="321"/>
      <c r="H474" s="253"/>
    </row>
    <row r="475" spans="1:8" ht="15" customHeight="1">
      <c r="A475" s="55"/>
      <c r="B475" s="55"/>
      <c r="C475" s="203"/>
      <c r="D475" s="226"/>
      <c r="E475" s="227"/>
      <c r="F475" s="320"/>
      <c r="G475" s="321"/>
      <c r="H475" s="253"/>
    </row>
    <row r="476" spans="1:8" s="195" customFormat="1" ht="15" customHeight="1">
      <c r="A476" s="54"/>
      <c r="B476" s="54" t="s">
        <v>1517</v>
      </c>
      <c r="C476" s="202" t="s">
        <v>1518</v>
      </c>
      <c r="D476" s="205"/>
      <c r="E476" s="225"/>
      <c r="F476" s="318"/>
      <c r="G476" s="319"/>
      <c r="H476" s="252"/>
    </row>
    <row r="477" spans="1:8" s="195" customFormat="1" ht="15" customHeight="1">
      <c r="A477" s="54"/>
      <c r="B477" s="54"/>
      <c r="C477" s="202"/>
      <c r="D477" s="205"/>
      <c r="E477" s="225"/>
      <c r="F477" s="318"/>
      <c r="G477" s="319"/>
      <c r="H477" s="252"/>
    </row>
    <row r="478" spans="1:8" s="195" customFormat="1" ht="15" customHeight="1">
      <c r="A478" s="54"/>
      <c r="B478" s="54" t="s">
        <v>1516</v>
      </c>
      <c r="C478" s="202" t="s">
        <v>655</v>
      </c>
      <c r="D478" s="205"/>
      <c r="E478" s="225"/>
      <c r="F478" s="318"/>
      <c r="G478" s="319"/>
      <c r="H478" s="252"/>
    </row>
    <row r="479" spans="1:8" s="195" customFormat="1" ht="15" customHeight="1">
      <c r="A479" s="54"/>
      <c r="B479" s="54"/>
      <c r="C479" s="202"/>
      <c r="D479" s="205"/>
      <c r="E479" s="225"/>
      <c r="F479" s="318"/>
      <c r="G479" s="319"/>
      <c r="H479" s="252"/>
    </row>
    <row r="480" spans="1:8" s="195" customFormat="1" ht="15" customHeight="1">
      <c r="A480" s="54"/>
      <c r="B480" s="55" t="s">
        <v>1519</v>
      </c>
      <c r="C480" s="203" t="s">
        <v>3016</v>
      </c>
      <c r="D480" s="205"/>
      <c r="E480" s="225"/>
      <c r="F480" s="318"/>
      <c r="G480" s="319"/>
      <c r="H480" s="252"/>
    </row>
    <row r="481" spans="1:8" s="195" customFormat="1" ht="15" customHeight="1">
      <c r="A481" s="54"/>
      <c r="B481" s="55"/>
      <c r="C481" s="203" t="s">
        <v>3017</v>
      </c>
      <c r="D481" s="205"/>
      <c r="E481" s="225"/>
      <c r="F481" s="318"/>
      <c r="G481" s="319"/>
      <c r="H481" s="252"/>
    </row>
    <row r="482" spans="1:8" s="195" customFormat="1" ht="15" customHeight="1">
      <c r="A482" s="54"/>
      <c r="B482" s="55"/>
      <c r="C482" s="203" t="s">
        <v>3018</v>
      </c>
      <c r="D482" s="205"/>
      <c r="E482" s="225"/>
      <c r="F482" s="318"/>
      <c r="G482" s="319"/>
      <c r="H482" s="252"/>
    </row>
    <row r="483" spans="1:8" s="195" customFormat="1" ht="15" customHeight="1">
      <c r="A483" s="54"/>
      <c r="B483" s="55"/>
      <c r="C483" s="203" t="s">
        <v>2964</v>
      </c>
      <c r="D483" s="205"/>
      <c r="E483" s="225"/>
      <c r="F483" s="318"/>
      <c r="G483" s="319"/>
      <c r="H483" s="252"/>
    </row>
    <row r="484" spans="1:8" s="195" customFormat="1" ht="15" customHeight="1">
      <c r="A484" s="54"/>
      <c r="B484" s="54"/>
      <c r="C484" s="202"/>
      <c r="D484" s="205"/>
      <c r="E484" s="225"/>
      <c r="F484" s="318"/>
      <c r="G484" s="319"/>
      <c r="H484" s="252"/>
    </row>
    <row r="485" spans="1:8" ht="15" customHeight="1">
      <c r="A485" s="55"/>
      <c r="B485" s="55" t="s">
        <v>1520</v>
      </c>
      <c r="C485" s="203" t="s">
        <v>1341</v>
      </c>
      <c r="D485" s="226" t="s">
        <v>243</v>
      </c>
      <c r="E485" s="227">
        <v>1</v>
      </c>
      <c r="F485" s="320"/>
      <c r="G485" s="321"/>
      <c r="H485" s="253"/>
    </row>
    <row r="486" spans="1:8" ht="15" customHeight="1">
      <c r="A486" s="55"/>
      <c r="B486" s="55"/>
      <c r="C486" s="203"/>
      <c r="D486" s="226"/>
      <c r="E486" s="227"/>
      <c r="F486" s="320"/>
      <c r="G486" s="321"/>
      <c r="H486" s="253"/>
    </row>
    <row r="487" spans="1:8" ht="15" customHeight="1">
      <c r="A487" s="55"/>
      <c r="B487" s="55" t="s">
        <v>1521</v>
      </c>
      <c r="C487" s="203" t="s">
        <v>1343</v>
      </c>
      <c r="D487" s="226" t="s">
        <v>243</v>
      </c>
      <c r="E487" s="227">
        <v>1</v>
      </c>
      <c r="F487" s="320"/>
      <c r="G487" s="321"/>
      <c r="H487" s="253"/>
    </row>
    <row r="488" spans="1:8" ht="15" customHeight="1">
      <c r="A488" s="55"/>
      <c r="B488" s="55"/>
      <c r="C488" s="203"/>
      <c r="D488" s="226"/>
      <c r="E488" s="227"/>
      <c r="F488" s="320"/>
      <c r="G488" s="321"/>
      <c r="H488" s="253"/>
    </row>
    <row r="489" spans="1:8" ht="15" customHeight="1">
      <c r="A489" s="55"/>
      <c r="B489" s="55" t="s">
        <v>1522</v>
      </c>
      <c r="C489" s="203" t="s">
        <v>1396</v>
      </c>
      <c r="D489" s="226" t="s">
        <v>243</v>
      </c>
      <c r="E489" s="227">
        <v>1</v>
      </c>
      <c r="F489" s="320"/>
      <c r="G489" s="321"/>
      <c r="H489" s="253"/>
    </row>
    <row r="490" spans="1:8" ht="15" customHeight="1">
      <c r="A490" s="55"/>
      <c r="B490" s="55"/>
      <c r="C490" s="203"/>
      <c r="D490" s="226"/>
      <c r="E490" s="227"/>
      <c r="F490" s="320"/>
      <c r="G490" s="321"/>
      <c r="H490" s="253"/>
    </row>
    <row r="491" spans="1:8" ht="15" customHeight="1">
      <c r="A491" s="55"/>
      <c r="B491" s="55" t="s">
        <v>1523</v>
      </c>
      <c r="C491" s="203" t="s">
        <v>1398</v>
      </c>
      <c r="D491" s="226" t="s">
        <v>239</v>
      </c>
      <c r="E491" s="227">
        <v>1</v>
      </c>
      <c r="F491" s="320"/>
      <c r="G491" s="321"/>
      <c r="H491" s="253"/>
    </row>
    <row r="492" spans="1:8" ht="15" customHeight="1">
      <c r="A492" s="55"/>
      <c r="B492" s="55"/>
      <c r="C492" s="203"/>
      <c r="D492" s="226"/>
      <c r="E492" s="227"/>
      <c r="F492" s="320"/>
      <c r="G492" s="321"/>
      <c r="H492" s="253"/>
    </row>
    <row r="493" spans="1:8" ht="15" customHeight="1">
      <c r="A493" s="55"/>
      <c r="B493" s="55" t="s">
        <v>1524</v>
      </c>
      <c r="C493" s="203" t="s">
        <v>1400</v>
      </c>
      <c r="D493" s="226" t="s">
        <v>239</v>
      </c>
      <c r="E493" s="227">
        <v>1</v>
      </c>
      <c r="F493" s="320"/>
      <c r="G493" s="321"/>
      <c r="H493" s="253"/>
    </row>
    <row r="494" spans="1:8" ht="15" customHeight="1">
      <c r="A494" s="55"/>
      <c r="B494" s="55"/>
      <c r="C494" s="203"/>
      <c r="D494" s="226"/>
      <c r="E494" s="227"/>
      <c r="F494" s="320"/>
      <c r="G494" s="321"/>
      <c r="H494" s="253"/>
    </row>
    <row r="495" spans="1:8" s="195" customFormat="1" ht="15" customHeight="1">
      <c r="A495" s="54"/>
      <c r="B495" s="54" t="s">
        <v>1525</v>
      </c>
      <c r="C495" s="202" t="s">
        <v>1349</v>
      </c>
      <c r="D495" s="205"/>
      <c r="E495" s="225"/>
      <c r="F495" s="318"/>
      <c r="G495" s="319"/>
      <c r="H495" s="252"/>
    </row>
    <row r="496" spans="1:8" s="195" customFormat="1" ht="15" customHeight="1">
      <c r="A496" s="54"/>
      <c r="B496" s="54"/>
      <c r="C496" s="202"/>
      <c r="D496" s="205"/>
      <c r="E496" s="225"/>
      <c r="F496" s="318"/>
      <c r="G496" s="319"/>
      <c r="H496" s="252"/>
    </row>
    <row r="497" spans="1:8" s="195" customFormat="1" ht="15" customHeight="1">
      <c r="A497" s="54"/>
      <c r="B497" s="55" t="s">
        <v>1526</v>
      </c>
      <c r="C497" s="203" t="s">
        <v>3006</v>
      </c>
      <c r="D497" s="205"/>
      <c r="E497" s="225"/>
      <c r="F497" s="318"/>
      <c r="G497" s="319"/>
      <c r="H497" s="252"/>
    </row>
    <row r="498" spans="1:8" s="195" customFormat="1" ht="15" customHeight="1">
      <c r="A498" s="54"/>
      <c r="B498" s="55"/>
      <c r="C498" s="203" t="s">
        <v>2913</v>
      </c>
      <c r="D498" s="205"/>
      <c r="E498" s="225"/>
      <c r="F498" s="318"/>
      <c r="G498" s="319"/>
      <c r="H498" s="252"/>
    </row>
    <row r="499" spans="1:8" s="195" customFormat="1" ht="15" customHeight="1">
      <c r="A499" s="54"/>
      <c r="B499" s="55"/>
      <c r="C499" s="203" t="s">
        <v>3007</v>
      </c>
      <c r="D499" s="205"/>
      <c r="E499" s="225"/>
      <c r="F499" s="318"/>
      <c r="G499" s="319"/>
      <c r="H499" s="252"/>
    </row>
    <row r="500" spans="1:8" s="195" customFormat="1" ht="15" customHeight="1">
      <c r="A500" s="54"/>
      <c r="B500" s="54"/>
      <c r="C500" s="202"/>
      <c r="D500" s="205"/>
      <c r="E500" s="225"/>
      <c r="F500" s="318"/>
      <c r="G500" s="319"/>
      <c r="H500" s="252"/>
    </row>
    <row r="501" spans="1:8" ht="15" customHeight="1">
      <c r="A501" s="55"/>
      <c r="B501" s="55" t="s">
        <v>1527</v>
      </c>
      <c r="C501" s="203" t="s">
        <v>1528</v>
      </c>
      <c r="D501" s="226" t="s">
        <v>1335</v>
      </c>
      <c r="E501" s="227">
        <v>1</v>
      </c>
      <c r="F501" s="320"/>
      <c r="G501" s="321"/>
      <c r="H501" s="253"/>
    </row>
    <row r="502" spans="1:8" ht="15" customHeight="1">
      <c r="A502" s="55"/>
      <c r="B502" s="55"/>
      <c r="C502" s="203"/>
      <c r="D502" s="226"/>
      <c r="E502" s="227"/>
      <c r="F502" s="320"/>
      <c r="G502" s="321"/>
      <c r="H502" s="253"/>
    </row>
    <row r="503" spans="1:8" ht="15" customHeight="1">
      <c r="A503" s="55"/>
      <c r="B503" s="54" t="s">
        <v>1529</v>
      </c>
      <c r="C503" s="202" t="s">
        <v>1365</v>
      </c>
      <c r="D503" s="205"/>
      <c r="E503" s="225"/>
      <c r="F503" s="318"/>
      <c r="G503" s="319"/>
      <c r="H503" s="253"/>
    </row>
    <row r="504" spans="1:8" ht="15" customHeight="1">
      <c r="A504" s="55"/>
      <c r="B504" s="54"/>
      <c r="C504" s="202"/>
      <c r="D504" s="205"/>
      <c r="E504" s="225"/>
      <c r="F504" s="318"/>
      <c r="G504" s="319"/>
      <c r="H504" s="253"/>
    </row>
    <row r="505" spans="1:8" ht="15" customHeight="1">
      <c r="A505" s="55"/>
      <c r="B505" s="55" t="s">
        <v>1530</v>
      </c>
      <c r="C505" s="203" t="s">
        <v>3019</v>
      </c>
      <c r="D505" s="205"/>
      <c r="E505" s="225"/>
      <c r="F505" s="318"/>
      <c r="G505" s="319"/>
      <c r="H505" s="253"/>
    </row>
    <row r="506" spans="1:8" ht="15" customHeight="1">
      <c r="A506" s="55"/>
      <c r="B506" s="55"/>
      <c r="C506" s="203" t="s">
        <v>3020</v>
      </c>
      <c r="D506" s="205"/>
      <c r="E506" s="225"/>
      <c r="F506" s="318"/>
      <c r="G506" s="319"/>
      <c r="H506" s="253"/>
    </row>
    <row r="507" spans="1:8" ht="15" customHeight="1">
      <c r="A507" s="55"/>
      <c r="B507" s="55"/>
      <c r="C507" s="203" t="s">
        <v>3021</v>
      </c>
      <c r="D507" s="205"/>
      <c r="E507" s="225"/>
      <c r="F507" s="318"/>
      <c r="G507" s="319"/>
      <c r="H507" s="253"/>
    </row>
    <row r="508" spans="1:8" ht="15" customHeight="1">
      <c r="A508" s="55"/>
      <c r="B508" s="55"/>
      <c r="C508" s="203" t="s">
        <v>3022</v>
      </c>
      <c r="D508" s="205"/>
      <c r="E508" s="225"/>
      <c r="F508" s="318"/>
      <c r="G508" s="319"/>
      <c r="H508" s="253"/>
    </row>
    <row r="509" spans="1:8" ht="15" customHeight="1">
      <c r="A509" s="55"/>
      <c r="B509" s="55"/>
      <c r="C509" s="203" t="s">
        <v>3023</v>
      </c>
      <c r="D509" s="205"/>
      <c r="E509" s="225"/>
      <c r="F509" s="318"/>
      <c r="G509" s="319"/>
      <c r="H509" s="253"/>
    </row>
    <row r="510" spans="1:8" ht="15" customHeight="1">
      <c r="A510" s="55"/>
      <c r="B510" s="54"/>
      <c r="C510" s="202"/>
      <c r="D510" s="205"/>
      <c r="E510" s="225"/>
      <c r="F510" s="318"/>
      <c r="G510" s="319"/>
      <c r="H510" s="253"/>
    </row>
    <row r="511" spans="1:8" ht="15" customHeight="1">
      <c r="A511" s="55"/>
      <c r="B511" s="55" t="s">
        <v>1531</v>
      </c>
      <c r="C511" s="203" t="s">
        <v>1532</v>
      </c>
      <c r="D511" s="226" t="s">
        <v>1335</v>
      </c>
      <c r="E511" s="227">
        <v>1</v>
      </c>
      <c r="F511" s="320"/>
      <c r="G511" s="321"/>
      <c r="H511" s="253"/>
    </row>
    <row r="512" spans="1:8" ht="15" customHeight="1">
      <c r="A512" s="55"/>
      <c r="B512" s="55"/>
      <c r="C512" s="203"/>
      <c r="D512" s="226"/>
      <c r="E512" s="227"/>
      <c r="F512" s="320"/>
      <c r="G512" s="321"/>
      <c r="H512" s="253"/>
    </row>
    <row r="513" spans="1:8" ht="15" customHeight="1">
      <c r="A513" s="55"/>
      <c r="B513" s="55" t="s">
        <v>1533</v>
      </c>
      <c r="C513" s="203" t="s">
        <v>1534</v>
      </c>
      <c r="D513" s="226" t="s">
        <v>243</v>
      </c>
      <c r="E513" s="227">
        <v>1210</v>
      </c>
      <c r="F513" s="320"/>
      <c r="G513" s="321"/>
      <c r="H513" s="253"/>
    </row>
    <row r="514" spans="1:8" ht="15" customHeight="1">
      <c r="A514" s="55"/>
      <c r="B514" s="55"/>
      <c r="C514" s="203"/>
      <c r="D514" s="226"/>
      <c r="E514" s="227"/>
      <c r="F514" s="320"/>
      <c r="G514" s="321"/>
      <c r="H514" s="253"/>
    </row>
    <row r="515" spans="1:8" ht="15" customHeight="1">
      <c r="A515" s="55"/>
      <c r="B515" s="55" t="s">
        <v>1535</v>
      </c>
      <c r="C515" s="203" t="s">
        <v>1536</v>
      </c>
      <c r="D515" s="226" t="s">
        <v>1335</v>
      </c>
      <c r="E515" s="227">
        <v>1</v>
      </c>
      <c r="F515" s="320"/>
      <c r="G515" s="321"/>
      <c r="H515" s="253"/>
    </row>
    <row r="516" spans="1:8" ht="15" customHeight="1">
      <c r="A516" s="55"/>
      <c r="B516" s="55"/>
      <c r="C516" s="203"/>
      <c r="D516" s="226"/>
      <c r="E516" s="227"/>
      <c r="F516" s="320"/>
      <c r="G516" s="321"/>
      <c r="H516" s="253"/>
    </row>
    <row r="517" spans="1:8" ht="15" customHeight="1">
      <c r="A517" s="55"/>
      <c r="B517" s="55" t="s">
        <v>1537</v>
      </c>
      <c r="C517" s="203" t="s">
        <v>1538</v>
      </c>
      <c r="D517" s="226" t="s">
        <v>1335</v>
      </c>
      <c r="E517" s="227">
        <v>1</v>
      </c>
      <c r="F517" s="320"/>
      <c r="G517" s="321"/>
      <c r="H517" s="253"/>
    </row>
    <row r="518" spans="1:8" ht="15" customHeight="1">
      <c r="A518" s="55"/>
      <c r="B518" s="55"/>
      <c r="C518" s="203"/>
      <c r="D518" s="226"/>
      <c r="E518" s="227"/>
      <c r="F518" s="320"/>
      <c r="G518" s="321"/>
      <c r="H518" s="253"/>
    </row>
    <row r="519" spans="1:8" ht="15" customHeight="1">
      <c r="A519" s="55"/>
      <c r="B519" s="55" t="s">
        <v>1539</v>
      </c>
      <c r="C519" s="203" t="s">
        <v>1540</v>
      </c>
      <c r="D519" s="226" t="s">
        <v>1335</v>
      </c>
      <c r="E519" s="227">
        <v>1</v>
      </c>
      <c r="F519" s="320"/>
      <c r="G519" s="321"/>
      <c r="H519" s="253"/>
    </row>
    <row r="520" spans="1:8" ht="15" customHeight="1">
      <c r="A520" s="55"/>
      <c r="B520" s="55"/>
      <c r="C520" s="203"/>
      <c r="D520" s="226"/>
      <c r="E520" s="227"/>
      <c r="F520" s="320"/>
      <c r="G520" s="321"/>
      <c r="H520" s="253"/>
    </row>
    <row r="521" spans="1:8" ht="15" customHeight="1">
      <c r="A521" s="55"/>
      <c r="B521" s="55"/>
      <c r="C521" s="203"/>
      <c r="D521" s="226"/>
      <c r="E521" s="227"/>
      <c r="F521" s="320"/>
      <c r="G521" s="321"/>
      <c r="H521" s="253"/>
    </row>
    <row r="522" spans="1:8" ht="15" customHeight="1">
      <c r="A522" s="55"/>
      <c r="B522" s="55"/>
      <c r="C522" s="203"/>
      <c r="D522" s="226"/>
      <c r="E522" s="227"/>
      <c r="F522" s="320"/>
      <c r="G522" s="321"/>
      <c r="H522" s="253"/>
    </row>
    <row r="523" spans="1:8" ht="15" customHeight="1">
      <c r="A523" s="55"/>
      <c r="B523" s="55"/>
      <c r="C523" s="203"/>
      <c r="D523" s="226"/>
      <c r="E523" s="227"/>
      <c r="F523" s="320"/>
      <c r="G523" s="321"/>
      <c r="H523" s="253"/>
    </row>
    <row r="524" spans="1:8" s="215" customFormat="1" ht="25.05" customHeight="1">
      <c r="A524" s="157"/>
      <c r="B524" s="157" t="s">
        <v>2056</v>
      </c>
      <c r="C524" s="212"/>
      <c r="D524" s="213"/>
      <c r="E524" s="214"/>
      <c r="F524" s="322"/>
      <c r="G524" s="323"/>
      <c r="H524" s="254"/>
    </row>
    <row r="525" spans="1:8" s="195" customFormat="1" ht="15" customHeight="1">
      <c r="A525" s="66" t="str">
        <f>$A$1</f>
        <v>Part D - Portion 1 - Cathodic Protection</v>
      </c>
      <c r="B525" s="59"/>
      <c r="C525" s="194"/>
      <c r="D525" s="216"/>
      <c r="E525" s="217"/>
      <c r="F525" s="218"/>
      <c r="G525" s="219"/>
    </row>
    <row r="526" spans="1:8" s="195" customFormat="1" ht="15" customHeight="1">
      <c r="A526" s="196"/>
      <c r="B526" s="197"/>
      <c r="C526" s="198"/>
      <c r="D526" s="198"/>
      <c r="E526" s="198"/>
      <c r="F526" s="378" t="s">
        <v>3197</v>
      </c>
      <c r="G526" s="379"/>
    </row>
    <row r="527" spans="1:8" s="195" customFormat="1" ht="15" customHeight="1">
      <c r="A527" s="67" t="s">
        <v>7</v>
      </c>
      <c r="B527" s="67" t="s">
        <v>8</v>
      </c>
      <c r="C527" s="199" t="s">
        <v>9</v>
      </c>
      <c r="D527" s="67" t="s">
        <v>10</v>
      </c>
      <c r="E527" s="67" t="s">
        <v>11</v>
      </c>
      <c r="F527" s="222" t="s">
        <v>248</v>
      </c>
      <c r="G527" s="223" t="s">
        <v>12</v>
      </c>
    </row>
    <row r="528" spans="1:8" s="195" customFormat="1" ht="15" customHeight="1">
      <c r="A528" s="69" t="s">
        <v>2055</v>
      </c>
      <c r="B528" s="69" t="s">
        <v>13</v>
      </c>
      <c r="C528" s="200"/>
      <c r="D528" s="69"/>
      <c r="E528" s="69"/>
      <c r="F528" s="224"/>
      <c r="G528" s="201"/>
    </row>
    <row r="529" spans="1:8" s="215" customFormat="1" ht="25.05" customHeight="1">
      <c r="A529" s="157"/>
      <c r="B529" s="157" t="s">
        <v>2057</v>
      </c>
      <c r="C529" s="212"/>
      <c r="D529" s="213"/>
      <c r="E529" s="214"/>
      <c r="F529" s="322"/>
      <c r="G529" s="323"/>
      <c r="H529" s="254"/>
    </row>
    <row r="530" spans="1:8" ht="15" customHeight="1">
      <c r="A530" s="241"/>
      <c r="B530" s="241"/>
      <c r="C530" s="242"/>
      <c r="D530" s="243"/>
      <c r="E530" s="244"/>
      <c r="F530" s="324"/>
      <c r="G530" s="325"/>
      <c r="H530" s="253"/>
    </row>
    <row r="531" spans="1:8" s="195" customFormat="1" ht="15" customHeight="1">
      <c r="A531" s="54"/>
      <c r="B531" s="54" t="s">
        <v>1541</v>
      </c>
      <c r="C531" s="202" t="s">
        <v>1377</v>
      </c>
      <c r="D531" s="205"/>
      <c r="E531" s="225"/>
      <c r="F531" s="318"/>
      <c r="G531" s="319"/>
      <c r="H531" s="252"/>
    </row>
    <row r="532" spans="1:8" s="195" customFormat="1" ht="15" customHeight="1">
      <c r="A532" s="54"/>
      <c r="B532" s="54"/>
      <c r="C532" s="202"/>
      <c r="D532" s="205"/>
      <c r="E532" s="225"/>
      <c r="F532" s="318"/>
      <c r="G532" s="319"/>
      <c r="H532" s="252"/>
    </row>
    <row r="533" spans="1:8" s="195" customFormat="1" ht="15" customHeight="1">
      <c r="A533" s="54"/>
      <c r="B533" s="55" t="s">
        <v>1542</v>
      </c>
      <c r="C533" s="203" t="s">
        <v>3024</v>
      </c>
      <c r="D533" s="205"/>
      <c r="E533" s="225"/>
      <c r="F533" s="318"/>
      <c r="G533" s="319"/>
      <c r="H533" s="252"/>
    </row>
    <row r="534" spans="1:8" s="195" customFormat="1" ht="15" customHeight="1">
      <c r="A534" s="54"/>
      <c r="B534" s="54"/>
      <c r="C534" s="203" t="s">
        <v>3025</v>
      </c>
      <c r="D534" s="205"/>
      <c r="E534" s="225"/>
      <c r="F534" s="318"/>
      <c r="G534" s="319"/>
      <c r="H534" s="252"/>
    </row>
    <row r="535" spans="1:8" s="195" customFormat="1" ht="15" customHeight="1">
      <c r="A535" s="54"/>
      <c r="B535" s="54"/>
      <c r="C535" s="202"/>
      <c r="D535" s="205"/>
      <c r="E535" s="225"/>
      <c r="F535" s="318"/>
      <c r="G535" s="319"/>
      <c r="H535" s="252"/>
    </row>
    <row r="536" spans="1:8" ht="15" customHeight="1">
      <c r="A536" s="55"/>
      <c r="B536" s="55" t="s">
        <v>1543</v>
      </c>
      <c r="C536" s="203" t="s">
        <v>1381</v>
      </c>
      <c r="D536" s="226" t="s">
        <v>243</v>
      </c>
      <c r="E536" s="227">
        <v>600</v>
      </c>
      <c r="F536" s="320"/>
      <c r="G536" s="321"/>
      <c r="H536" s="253"/>
    </row>
    <row r="537" spans="1:8" ht="15" customHeight="1">
      <c r="A537" s="55"/>
      <c r="B537" s="55"/>
      <c r="C537" s="203"/>
      <c r="D537" s="226"/>
      <c r="E537" s="227"/>
      <c r="F537" s="320"/>
      <c r="G537" s="321"/>
      <c r="H537" s="253"/>
    </row>
    <row r="538" spans="1:8" s="195" customFormat="1" ht="15" customHeight="1">
      <c r="A538" s="54"/>
      <c r="B538" s="54" t="s">
        <v>1544</v>
      </c>
      <c r="C538" s="202" t="s">
        <v>1383</v>
      </c>
      <c r="D538" s="205"/>
      <c r="E538" s="225"/>
      <c r="F538" s="318"/>
      <c r="G538" s="319"/>
      <c r="H538" s="252"/>
    </row>
    <row r="539" spans="1:8" s="195" customFormat="1" ht="15" customHeight="1">
      <c r="A539" s="54"/>
      <c r="B539" s="54"/>
      <c r="C539" s="202"/>
      <c r="D539" s="205"/>
      <c r="E539" s="225"/>
      <c r="F539" s="318"/>
      <c r="G539" s="319"/>
      <c r="H539" s="252"/>
    </row>
    <row r="540" spans="1:8" s="195" customFormat="1" ht="15" customHeight="1">
      <c r="A540" s="54"/>
      <c r="B540" s="55" t="s">
        <v>1545</v>
      </c>
      <c r="C540" s="203" t="s">
        <v>3027</v>
      </c>
      <c r="D540" s="205"/>
      <c r="E540" s="225"/>
      <c r="F540" s="318"/>
      <c r="G540" s="319"/>
      <c r="H540" s="252"/>
    </row>
    <row r="541" spans="1:8" s="195" customFormat="1" ht="15" customHeight="1">
      <c r="A541" s="54"/>
      <c r="B541" s="54"/>
      <c r="C541" s="203" t="s">
        <v>3026</v>
      </c>
      <c r="D541" s="205"/>
      <c r="E541" s="225"/>
      <c r="F541" s="318"/>
      <c r="G541" s="319"/>
      <c r="H541" s="252"/>
    </row>
    <row r="542" spans="1:8" s="195" customFormat="1" ht="15" customHeight="1">
      <c r="A542" s="54"/>
      <c r="B542" s="54"/>
      <c r="C542" s="203" t="s">
        <v>3028</v>
      </c>
      <c r="D542" s="205"/>
      <c r="E542" s="225"/>
      <c r="F542" s="318"/>
      <c r="G542" s="319"/>
      <c r="H542" s="252"/>
    </row>
    <row r="543" spans="1:8" s="195" customFormat="1" ht="15" customHeight="1">
      <c r="A543" s="54"/>
      <c r="B543" s="54"/>
      <c r="C543" s="203" t="s">
        <v>3029</v>
      </c>
      <c r="D543" s="205"/>
      <c r="E543" s="225"/>
      <c r="F543" s="318"/>
      <c r="G543" s="319"/>
      <c r="H543" s="252"/>
    </row>
    <row r="544" spans="1:8" s="195" customFormat="1" ht="15" customHeight="1">
      <c r="A544" s="54"/>
      <c r="B544" s="54"/>
      <c r="C544" s="202"/>
      <c r="D544" s="205"/>
      <c r="E544" s="225"/>
      <c r="F544" s="318"/>
      <c r="G544" s="319"/>
      <c r="H544" s="252"/>
    </row>
    <row r="545" spans="1:8" ht="15" customHeight="1">
      <c r="A545" s="55"/>
      <c r="B545" s="55" t="s">
        <v>1546</v>
      </c>
      <c r="C545" s="203" t="s">
        <v>1387</v>
      </c>
      <c r="D545" s="226" t="s">
        <v>243</v>
      </c>
      <c r="E545" s="227">
        <v>600</v>
      </c>
      <c r="F545" s="320"/>
      <c r="G545" s="321"/>
      <c r="H545" s="253"/>
    </row>
    <row r="546" spans="1:8" ht="15" customHeight="1">
      <c r="A546" s="55"/>
      <c r="B546" s="55"/>
      <c r="C546" s="203"/>
      <c r="D546" s="226"/>
      <c r="E546" s="227"/>
      <c r="F546" s="320"/>
      <c r="G546" s="321"/>
      <c r="H546" s="253"/>
    </row>
    <row r="547" spans="1:8" s="195" customFormat="1" ht="15" customHeight="1">
      <c r="A547" s="54"/>
      <c r="B547" s="54"/>
      <c r="C547" s="202"/>
      <c r="D547" s="205"/>
      <c r="E547" s="225"/>
      <c r="F547" s="318"/>
      <c r="G547" s="319"/>
      <c r="H547" s="252"/>
    </row>
    <row r="548" spans="1:8" s="195" customFormat="1" ht="15" customHeight="1">
      <c r="A548" s="54"/>
      <c r="B548" s="54"/>
      <c r="C548" s="202"/>
      <c r="D548" s="205"/>
      <c r="E548" s="225"/>
      <c r="F548" s="318"/>
      <c r="G548" s="319"/>
      <c r="H548" s="252"/>
    </row>
    <row r="549" spans="1:8" s="195" customFormat="1" ht="15" customHeight="1">
      <c r="A549" s="54"/>
      <c r="B549" s="54"/>
      <c r="C549" s="202"/>
      <c r="D549" s="205"/>
      <c r="E549" s="225"/>
      <c r="F549" s="318"/>
      <c r="G549" s="319"/>
      <c r="H549" s="252"/>
    </row>
    <row r="550" spans="1:8" s="195" customFormat="1" ht="15" customHeight="1">
      <c r="A550" s="54"/>
      <c r="B550" s="54"/>
      <c r="C550" s="202"/>
      <c r="D550" s="205"/>
      <c r="E550" s="225"/>
      <c r="F550" s="318"/>
      <c r="G550" s="319"/>
      <c r="H550" s="252"/>
    </row>
    <row r="551" spans="1:8" s="195" customFormat="1" ht="15" customHeight="1">
      <c r="A551" s="54"/>
      <c r="B551" s="54"/>
      <c r="C551" s="202"/>
      <c r="D551" s="205"/>
      <c r="E551" s="225"/>
      <c r="F551" s="318"/>
      <c r="G551" s="319"/>
      <c r="H551" s="252"/>
    </row>
    <row r="552" spans="1:8" s="195" customFormat="1" ht="15" customHeight="1">
      <c r="A552" s="54"/>
      <c r="B552" s="54"/>
      <c r="C552" s="202"/>
      <c r="D552" s="205"/>
      <c r="E552" s="225"/>
      <c r="F552" s="318"/>
      <c r="G552" s="319"/>
      <c r="H552" s="252"/>
    </row>
    <row r="553" spans="1:8" s="195" customFormat="1" ht="15" customHeight="1">
      <c r="A553" s="54"/>
      <c r="B553" s="54"/>
      <c r="C553" s="202"/>
      <c r="D553" s="205"/>
      <c r="E553" s="225"/>
      <c r="F553" s="318"/>
      <c r="G553" s="319"/>
      <c r="H553" s="252"/>
    </row>
    <row r="554" spans="1:8" s="195" customFormat="1" ht="15" customHeight="1">
      <c r="A554" s="54"/>
      <c r="B554" s="54"/>
      <c r="C554" s="202"/>
      <c r="D554" s="205"/>
      <c r="E554" s="225"/>
      <c r="F554" s="318"/>
      <c r="G554" s="319"/>
      <c r="H554" s="252"/>
    </row>
    <row r="555" spans="1:8" s="195" customFormat="1" ht="15" customHeight="1">
      <c r="A555" s="54"/>
      <c r="B555" s="54"/>
      <c r="C555" s="202"/>
      <c r="D555" s="205"/>
      <c r="E555" s="225"/>
      <c r="F555" s="318"/>
      <c r="G555" s="319"/>
      <c r="H555" s="252"/>
    </row>
    <row r="556" spans="1:8" s="195" customFormat="1" ht="15" customHeight="1">
      <c r="A556" s="54"/>
      <c r="B556" s="54"/>
      <c r="C556" s="202"/>
      <c r="D556" s="205"/>
      <c r="E556" s="225"/>
      <c r="F556" s="318"/>
      <c r="G556" s="319"/>
      <c r="H556" s="252"/>
    </row>
    <row r="557" spans="1:8" s="195" customFormat="1" ht="15" customHeight="1">
      <c r="A557" s="54"/>
      <c r="B557" s="54"/>
      <c r="C557" s="202"/>
      <c r="D557" s="205"/>
      <c r="E557" s="225"/>
      <c r="F557" s="318"/>
      <c r="G557" s="319"/>
      <c r="H557" s="252"/>
    </row>
    <row r="558" spans="1:8" s="195" customFormat="1" ht="15" customHeight="1">
      <c r="A558" s="54"/>
      <c r="B558" s="54"/>
      <c r="C558" s="202"/>
      <c r="D558" s="205"/>
      <c r="E558" s="225"/>
      <c r="F558" s="318"/>
      <c r="G558" s="319"/>
      <c r="H558" s="252"/>
    </row>
    <row r="559" spans="1:8" s="195" customFormat="1" ht="15" customHeight="1">
      <c r="A559" s="54"/>
      <c r="B559" s="54"/>
      <c r="C559" s="202"/>
      <c r="D559" s="205"/>
      <c r="E559" s="225"/>
      <c r="F559" s="318"/>
      <c r="G559" s="319"/>
      <c r="H559" s="252"/>
    </row>
    <row r="560" spans="1:8" s="195" customFormat="1" ht="15" customHeight="1">
      <c r="A560" s="54"/>
      <c r="B560" s="54"/>
      <c r="C560" s="202"/>
      <c r="D560" s="205"/>
      <c r="E560" s="225"/>
      <c r="F560" s="318"/>
      <c r="G560" s="319"/>
      <c r="H560" s="252"/>
    </row>
    <row r="561" spans="1:8" s="195" customFormat="1" ht="15" customHeight="1">
      <c r="A561" s="54"/>
      <c r="B561" s="54"/>
      <c r="C561" s="202"/>
      <c r="D561" s="205"/>
      <c r="E561" s="225"/>
      <c r="F561" s="318"/>
      <c r="G561" s="319"/>
      <c r="H561" s="252"/>
    </row>
    <row r="562" spans="1:8" s="195" customFormat="1" ht="15" customHeight="1">
      <c r="A562" s="54"/>
      <c r="B562" s="54"/>
      <c r="C562" s="202"/>
      <c r="D562" s="205"/>
      <c r="E562" s="225"/>
      <c r="F562" s="318"/>
      <c r="G562" s="319"/>
      <c r="H562" s="252"/>
    </row>
    <row r="563" spans="1:8" s="195" customFormat="1" ht="15" customHeight="1">
      <c r="A563" s="54"/>
      <c r="B563" s="54"/>
      <c r="C563" s="202"/>
      <c r="D563" s="205"/>
      <c r="E563" s="225"/>
      <c r="F563" s="318"/>
      <c r="G563" s="319"/>
      <c r="H563" s="252"/>
    </row>
    <row r="564" spans="1:8" s="195" customFormat="1" ht="15" customHeight="1">
      <c r="A564" s="54"/>
      <c r="B564" s="54"/>
      <c r="C564" s="202"/>
      <c r="D564" s="205"/>
      <c r="E564" s="225"/>
      <c r="F564" s="318"/>
      <c r="G564" s="319"/>
      <c r="H564" s="252"/>
    </row>
    <row r="565" spans="1:8" s="195" customFormat="1" ht="15" customHeight="1">
      <c r="A565" s="54"/>
      <c r="B565" s="54"/>
      <c r="C565" s="202"/>
      <c r="D565" s="205"/>
      <c r="E565" s="225"/>
      <c r="F565" s="318"/>
      <c r="G565" s="319"/>
      <c r="H565" s="252"/>
    </row>
    <row r="566" spans="1:8" s="195" customFormat="1" ht="15" customHeight="1">
      <c r="A566" s="54"/>
      <c r="B566" s="54"/>
      <c r="C566" s="202"/>
      <c r="D566" s="205"/>
      <c r="E566" s="225"/>
      <c r="F566" s="318"/>
      <c r="G566" s="319"/>
      <c r="H566" s="252"/>
    </row>
    <row r="567" spans="1:8" s="195" customFormat="1" ht="15" customHeight="1">
      <c r="A567" s="54"/>
      <c r="B567" s="54"/>
      <c r="C567" s="202"/>
      <c r="D567" s="205"/>
      <c r="E567" s="225"/>
      <c r="F567" s="318"/>
      <c r="G567" s="319"/>
      <c r="H567" s="252"/>
    </row>
    <row r="568" spans="1:8" s="195" customFormat="1" ht="15" customHeight="1">
      <c r="A568" s="54"/>
      <c r="B568" s="54"/>
      <c r="C568" s="202"/>
      <c r="D568" s="205"/>
      <c r="E568" s="225"/>
      <c r="F568" s="318"/>
      <c r="G568" s="319"/>
      <c r="H568" s="252"/>
    </row>
    <row r="569" spans="1:8" s="195" customFormat="1" ht="15" customHeight="1">
      <c r="A569" s="54"/>
      <c r="B569" s="54"/>
      <c r="C569" s="202"/>
      <c r="D569" s="205"/>
      <c r="E569" s="225"/>
      <c r="F569" s="318"/>
      <c r="G569" s="319"/>
      <c r="H569" s="252"/>
    </row>
    <row r="570" spans="1:8" s="195" customFormat="1" ht="15" customHeight="1">
      <c r="A570" s="54"/>
      <c r="B570" s="54"/>
      <c r="C570" s="202"/>
      <c r="D570" s="205"/>
      <c r="E570" s="225"/>
      <c r="F570" s="318"/>
      <c r="G570" s="319"/>
      <c r="H570" s="252"/>
    </row>
    <row r="571" spans="1:8" s="195" customFormat="1" ht="15" customHeight="1">
      <c r="A571" s="54"/>
      <c r="B571" s="54"/>
      <c r="C571" s="202"/>
      <c r="D571" s="205"/>
      <c r="E571" s="225"/>
      <c r="F571" s="318"/>
      <c r="G571" s="319"/>
      <c r="H571" s="252"/>
    </row>
    <row r="572" spans="1:8" s="195" customFormat="1" ht="15" customHeight="1">
      <c r="A572" s="54"/>
      <c r="B572" s="54"/>
      <c r="C572" s="202"/>
      <c r="D572" s="205"/>
      <c r="E572" s="225"/>
      <c r="F572" s="318"/>
      <c r="G572" s="319"/>
      <c r="H572" s="252"/>
    </row>
    <row r="573" spans="1:8" s="195" customFormat="1" ht="15" customHeight="1">
      <c r="A573" s="54"/>
      <c r="B573" s="54"/>
      <c r="C573" s="202"/>
      <c r="D573" s="205"/>
      <c r="E573" s="225"/>
      <c r="F573" s="318"/>
      <c r="G573" s="319"/>
      <c r="H573" s="252"/>
    </row>
    <row r="574" spans="1:8" s="195" customFormat="1" ht="15" customHeight="1">
      <c r="A574" s="54"/>
      <c r="B574" s="54"/>
      <c r="C574" s="202"/>
      <c r="D574" s="205"/>
      <c r="E574" s="225"/>
      <c r="F574" s="318"/>
      <c r="G574" s="319"/>
      <c r="H574" s="252"/>
    </row>
    <row r="575" spans="1:8" s="195" customFormat="1" ht="15" customHeight="1">
      <c r="A575" s="54"/>
      <c r="B575" s="54"/>
      <c r="C575" s="202"/>
      <c r="D575" s="205"/>
      <c r="E575" s="225"/>
      <c r="F575" s="318"/>
      <c r="G575" s="319"/>
      <c r="H575" s="252"/>
    </row>
    <row r="576" spans="1:8" s="195" customFormat="1" ht="15" customHeight="1">
      <c r="A576" s="54"/>
      <c r="B576" s="54"/>
      <c r="C576" s="202"/>
      <c r="D576" s="205"/>
      <c r="E576" s="225"/>
      <c r="F576" s="318"/>
      <c r="G576" s="319"/>
      <c r="H576" s="252"/>
    </row>
    <row r="577" spans="1:8" s="195" customFormat="1" ht="15" customHeight="1">
      <c r="A577" s="54"/>
      <c r="B577" s="54"/>
      <c r="C577" s="202"/>
      <c r="D577" s="205"/>
      <c r="E577" s="225"/>
      <c r="F577" s="318"/>
      <c r="G577" s="319"/>
      <c r="H577" s="252"/>
    </row>
    <row r="578" spans="1:8" s="195" customFormat="1" ht="15" customHeight="1">
      <c r="A578" s="54"/>
      <c r="B578" s="54"/>
      <c r="C578" s="202"/>
      <c r="D578" s="205"/>
      <c r="E578" s="225"/>
      <c r="F578" s="318"/>
      <c r="G578" s="319"/>
      <c r="H578" s="252"/>
    </row>
    <row r="579" spans="1:8" s="195" customFormat="1" ht="15" customHeight="1">
      <c r="A579" s="54"/>
      <c r="B579" s="54"/>
      <c r="C579" s="202"/>
      <c r="D579" s="205"/>
      <c r="E579" s="225"/>
      <c r="F579" s="318"/>
      <c r="G579" s="319"/>
      <c r="H579" s="252"/>
    </row>
    <row r="580" spans="1:8" s="195" customFormat="1" ht="15" customHeight="1">
      <c r="A580" s="54"/>
      <c r="B580" s="54"/>
      <c r="C580" s="202"/>
      <c r="D580" s="205"/>
      <c r="E580" s="225"/>
      <c r="F580" s="318"/>
      <c r="G580" s="319"/>
      <c r="H580" s="252"/>
    </row>
    <row r="581" spans="1:8" s="195" customFormat="1" ht="15" customHeight="1">
      <c r="A581" s="54"/>
      <c r="B581" s="54"/>
      <c r="C581" s="202"/>
      <c r="D581" s="205"/>
      <c r="E581" s="225"/>
      <c r="F581" s="318"/>
      <c r="G581" s="319"/>
      <c r="H581" s="252"/>
    </row>
    <row r="582" spans="1:8" s="195" customFormat="1" ht="15" customHeight="1">
      <c r="A582" s="54"/>
      <c r="B582" s="54"/>
      <c r="C582" s="202"/>
      <c r="D582" s="205"/>
      <c r="E582" s="225"/>
      <c r="F582" s="318"/>
      <c r="G582" s="319"/>
      <c r="H582" s="252"/>
    </row>
    <row r="583" spans="1:8" s="195" customFormat="1" ht="15" customHeight="1">
      <c r="A583" s="54"/>
      <c r="B583" s="54"/>
      <c r="C583" s="202"/>
      <c r="D583" s="205"/>
      <c r="E583" s="225"/>
      <c r="F583" s="318"/>
      <c r="G583" s="319"/>
      <c r="H583" s="252"/>
    </row>
    <row r="584" spans="1:8" s="195" customFormat="1" ht="15" customHeight="1">
      <c r="A584" s="54"/>
      <c r="B584" s="54"/>
      <c r="C584" s="202"/>
      <c r="D584" s="205"/>
      <c r="E584" s="225"/>
      <c r="F584" s="318"/>
      <c r="G584" s="319"/>
      <c r="H584" s="252"/>
    </row>
    <row r="585" spans="1:8" s="195" customFormat="1" ht="15" customHeight="1">
      <c r="A585" s="54"/>
      <c r="B585" s="54"/>
      <c r="C585" s="202"/>
      <c r="D585" s="205"/>
      <c r="E585" s="225"/>
      <c r="F585" s="318"/>
      <c r="G585" s="319"/>
      <c r="H585" s="252"/>
    </row>
    <row r="586" spans="1:8" s="195" customFormat="1" ht="15" customHeight="1">
      <c r="A586" s="54"/>
      <c r="B586" s="54"/>
      <c r="C586" s="202"/>
      <c r="D586" s="205"/>
      <c r="E586" s="225"/>
      <c r="F586" s="318"/>
      <c r="G586" s="319"/>
      <c r="H586" s="252"/>
    </row>
    <row r="587" spans="1:8" s="195" customFormat="1" ht="15" customHeight="1">
      <c r="A587" s="54"/>
      <c r="B587" s="54"/>
      <c r="C587" s="202"/>
      <c r="D587" s="205"/>
      <c r="E587" s="225"/>
      <c r="F587" s="318"/>
      <c r="G587" s="319"/>
      <c r="H587" s="252"/>
    </row>
    <row r="588" spans="1:8" s="195" customFormat="1" ht="15" customHeight="1">
      <c r="A588" s="54"/>
      <c r="B588" s="54"/>
      <c r="C588" s="202"/>
      <c r="D588" s="205"/>
      <c r="E588" s="225"/>
      <c r="F588" s="318"/>
      <c r="G588" s="319"/>
      <c r="H588" s="252"/>
    </row>
    <row r="589" spans="1:8" s="215" customFormat="1" ht="25.05" customHeight="1">
      <c r="A589" s="157"/>
      <c r="B589" s="157" t="s">
        <v>3287</v>
      </c>
      <c r="C589" s="212"/>
      <c r="D589" s="213"/>
      <c r="E589" s="214"/>
      <c r="F589" s="322"/>
      <c r="G589" s="323"/>
      <c r="H589" s="254"/>
    </row>
    <row r="590" spans="1:8" s="195" customFormat="1" ht="15" customHeight="1">
      <c r="A590" s="66" t="str">
        <f>$A$1</f>
        <v>Part D - Portion 1 - Cathodic Protection</v>
      </c>
      <c r="B590" s="59"/>
      <c r="C590" s="194"/>
      <c r="D590" s="216"/>
      <c r="E590" s="217"/>
      <c r="F590" s="218"/>
      <c r="G590" s="219"/>
    </row>
    <row r="591" spans="1:8" s="195" customFormat="1" ht="15" customHeight="1">
      <c r="A591" s="196"/>
      <c r="B591" s="197"/>
      <c r="C591" s="378" t="s">
        <v>3198</v>
      </c>
      <c r="D591" s="378"/>
      <c r="E591" s="378"/>
      <c r="F591" s="378"/>
      <c r="G591" s="379"/>
    </row>
    <row r="592" spans="1:8" s="195" customFormat="1" ht="15" customHeight="1">
      <c r="A592" s="67" t="s">
        <v>7</v>
      </c>
      <c r="B592" s="67" t="s">
        <v>8</v>
      </c>
      <c r="C592" s="199" t="s">
        <v>9</v>
      </c>
      <c r="D592" s="67" t="s">
        <v>10</v>
      </c>
      <c r="E592" s="67" t="s">
        <v>11</v>
      </c>
      <c r="F592" s="222" t="s">
        <v>248</v>
      </c>
      <c r="G592" s="223" t="s">
        <v>12</v>
      </c>
    </row>
    <row r="593" spans="1:8" s="195" customFormat="1" ht="15" customHeight="1">
      <c r="A593" s="69" t="s">
        <v>2055</v>
      </c>
      <c r="B593" s="69" t="s">
        <v>13</v>
      </c>
      <c r="C593" s="200"/>
      <c r="D593" s="69"/>
      <c r="E593" s="69"/>
      <c r="F593" s="224"/>
      <c r="G593" s="201"/>
    </row>
    <row r="594" spans="1:8" s="195" customFormat="1" ht="15" customHeight="1">
      <c r="A594" s="54"/>
      <c r="B594" s="54"/>
      <c r="C594" s="202"/>
      <c r="D594" s="205"/>
      <c r="E594" s="225"/>
      <c r="F594" s="318"/>
      <c r="G594" s="319"/>
      <c r="H594" s="252"/>
    </row>
    <row r="595" spans="1:8" s="195" customFormat="1" ht="15" customHeight="1">
      <c r="A595" s="54" t="s">
        <v>1548</v>
      </c>
      <c r="B595" s="54" t="s">
        <v>1549</v>
      </c>
      <c r="C595" s="202" t="s">
        <v>3189</v>
      </c>
      <c r="D595" s="205"/>
      <c r="E595" s="225"/>
      <c r="F595" s="318"/>
      <c r="G595" s="319"/>
      <c r="H595" s="252"/>
    </row>
    <row r="596" spans="1:8" s="195" customFormat="1" ht="15" customHeight="1">
      <c r="A596" s="54"/>
      <c r="B596" s="54"/>
      <c r="C596" s="202" t="s">
        <v>3190</v>
      </c>
      <c r="D596" s="205"/>
      <c r="E596" s="225"/>
      <c r="F596" s="318"/>
      <c r="G596" s="319"/>
      <c r="H596" s="252"/>
    </row>
    <row r="597" spans="1:8" s="195" customFormat="1" ht="15" customHeight="1">
      <c r="A597" s="54"/>
      <c r="B597" s="54"/>
      <c r="C597" s="202"/>
      <c r="D597" s="205"/>
      <c r="E597" s="225"/>
      <c r="F597" s="318"/>
      <c r="G597" s="319"/>
      <c r="H597" s="252"/>
    </row>
    <row r="598" spans="1:8" s="195" customFormat="1" ht="15" customHeight="1">
      <c r="A598" s="54"/>
      <c r="B598" s="54" t="s">
        <v>1550</v>
      </c>
      <c r="C598" s="202" t="s">
        <v>2908</v>
      </c>
      <c r="D598" s="205"/>
      <c r="E598" s="225"/>
      <c r="F598" s="318"/>
      <c r="G598" s="319"/>
      <c r="H598" s="252"/>
    </row>
    <row r="599" spans="1:8" s="195" customFormat="1" ht="15" customHeight="1">
      <c r="A599" s="54"/>
      <c r="B599" s="54"/>
      <c r="C599" s="202"/>
      <c r="D599" s="205"/>
      <c r="E599" s="225"/>
      <c r="F599" s="318"/>
      <c r="G599" s="319"/>
      <c r="H599" s="252"/>
    </row>
    <row r="600" spans="1:8" ht="15" customHeight="1">
      <c r="A600" s="55"/>
      <c r="B600" s="55" t="s">
        <v>1551</v>
      </c>
      <c r="C600" s="203" t="s">
        <v>3034</v>
      </c>
      <c r="D600" s="226" t="s">
        <v>1335</v>
      </c>
      <c r="E600" s="227">
        <v>23</v>
      </c>
      <c r="F600" s="320"/>
      <c r="G600" s="321"/>
      <c r="H600" s="253"/>
    </row>
    <row r="601" spans="1:8" ht="15" customHeight="1">
      <c r="A601" s="55"/>
      <c r="B601" s="55"/>
      <c r="C601" s="203" t="s">
        <v>2965</v>
      </c>
      <c r="D601" s="226"/>
      <c r="E601" s="227"/>
      <c r="F601" s="320"/>
      <c r="G601" s="321"/>
      <c r="H601" s="253"/>
    </row>
    <row r="602" spans="1:8" ht="15" customHeight="1">
      <c r="A602" s="55"/>
      <c r="B602" s="55"/>
      <c r="C602" s="203" t="s">
        <v>3030</v>
      </c>
      <c r="D602" s="226"/>
      <c r="E602" s="227"/>
      <c r="F602" s="320"/>
      <c r="G602" s="321"/>
      <c r="H602" s="253"/>
    </row>
    <row r="603" spans="1:8" ht="15" customHeight="1">
      <c r="A603" s="55"/>
      <c r="B603" s="55"/>
      <c r="C603" s="203" t="s">
        <v>3031</v>
      </c>
      <c r="D603" s="226"/>
      <c r="E603" s="227"/>
      <c r="F603" s="320"/>
      <c r="G603" s="321"/>
      <c r="H603" s="253"/>
    </row>
    <row r="604" spans="1:8" ht="15" customHeight="1">
      <c r="A604" s="55"/>
      <c r="B604" s="55"/>
      <c r="C604" s="203" t="s">
        <v>3032</v>
      </c>
      <c r="D604" s="226"/>
      <c r="E604" s="227"/>
      <c r="F604" s="320"/>
      <c r="G604" s="321"/>
      <c r="H604" s="253"/>
    </row>
    <row r="605" spans="1:8" ht="15" customHeight="1">
      <c r="A605" s="55"/>
      <c r="B605" s="55"/>
      <c r="C605" s="203" t="s">
        <v>3033</v>
      </c>
      <c r="D605" s="226"/>
      <c r="E605" s="227"/>
      <c r="F605" s="320"/>
      <c r="G605" s="321"/>
      <c r="H605" s="253"/>
    </row>
    <row r="606" spans="1:8" ht="15" customHeight="1">
      <c r="A606" s="55"/>
      <c r="B606" s="55"/>
      <c r="C606" s="203" t="s">
        <v>3035</v>
      </c>
      <c r="D606" s="226"/>
      <c r="E606" s="227"/>
      <c r="F606" s="320"/>
      <c r="G606" s="321"/>
      <c r="H606" s="253"/>
    </row>
    <row r="607" spans="1:8" ht="15" customHeight="1">
      <c r="A607" s="55"/>
      <c r="B607" s="55"/>
      <c r="C607" s="203"/>
      <c r="D607" s="226"/>
      <c r="E607" s="227"/>
      <c r="F607" s="320"/>
      <c r="G607" s="321"/>
      <c r="H607" s="253"/>
    </row>
    <row r="608" spans="1:8" s="195" customFormat="1" ht="15" customHeight="1">
      <c r="A608" s="54"/>
      <c r="B608" s="54" t="s">
        <v>1552</v>
      </c>
      <c r="C608" s="202" t="s">
        <v>1553</v>
      </c>
      <c r="D608" s="205"/>
      <c r="E608" s="225"/>
      <c r="F608" s="318"/>
      <c r="G608" s="319"/>
      <c r="H608" s="252"/>
    </row>
    <row r="609" spans="1:8" s="195" customFormat="1" ht="15" customHeight="1">
      <c r="A609" s="54"/>
      <c r="B609" s="54"/>
      <c r="C609" s="202"/>
      <c r="D609" s="205"/>
      <c r="E609" s="225"/>
      <c r="F609" s="318"/>
      <c r="G609" s="319"/>
      <c r="H609" s="252"/>
    </row>
    <row r="610" spans="1:8" s="195" customFormat="1" ht="15" customHeight="1">
      <c r="A610" s="54"/>
      <c r="B610" s="54" t="s">
        <v>1554</v>
      </c>
      <c r="C610" s="202" t="s">
        <v>655</v>
      </c>
      <c r="D610" s="205"/>
      <c r="E610" s="225"/>
      <c r="F610" s="318"/>
      <c r="G610" s="319"/>
      <c r="H610" s="252"/>
    </row>
    <row r="611" spans="1:8" s="195" customFormat="1" ht="15" customHeight="1">
      <c r="A611" s="54"/>
      <c r="B611" s="54"/>
      <c r="C611" s="202"/>
      <c r="D611" s="205"/>
      <c r="E611" s="225"/>
      <c r="F611" s="318"/>
      <c r="G611" s="319"/>
      <c r="H611" s="252"/>
    </row>
    <row r="612" spans="1:8" s="195" customFormat="1" ht="15" customHeight="1">
      <c r="A612" s="54"/>
      <c r="B612" s="55" t="s">
        <v>1555</v>
      </c>
      <c r="C612" s="203" t="s">
        <v>3039</v>
      </c>
      <c r="D612" s="205"/>
      <c r="E612" s="225"/>
      <c r="F612" s="318"/>
      <c r="G612" s="319"/>
      <c r="H612" s="252"/>
    </row>
    <row r="613" spans="1:8" s="195" customFormat="1" ht="15" customHeight="1">
      <c r="A613" s="54"/>
      <c r="B613" s="55"/>
      <c r="C613" s="203" t="s">
        <v>3036</v>
      </c>
      <c r="D613" s="205"/>
      <c r="E613" s="225"/>
      <c r="F613" s="318"/>
      <c r="G613" s="319"/>
      <c r="H613" s="252"/>
    </row>
    <row r="614" spans="1:8" s="195" customFormat="1" ht="15" customHeight="1">
      <c r="A614" s="54"/>
      <c r="B614" s="55"/>
      <c r="C614" s="203" t="s">
        <v>3037</v>
      </c>
      <c r="D614" s="205"/>
      <c r="E614" s="225"/>
      <c r="F614" s="318"/>
      <c r="G614" s="319"/>
      <c r="H614" s="252"/>
    </row>
    <row r="615" spans="1:8" s="195" customFormat="1" ht="15" customHeight="1">
      <c r="A615" s="54"/>
      <c r="B615" s="55"/>
      <c r="C615" s="203" t="s">
        <v>3038</v>
      </c>
      <c r="D615" s="205"/>
      <c r="E615" s="225"/>
      <c r="F615" s="318"/>
      <c r="G615" s="319"/>
      <c r="H615" s="252"/>
    </row>
    <row r="616" spans="1:8" s="195" customFormat="1" ht="15" customHeight="1">
      <c r="A616" s="54"/>
      <c r="B616" s="55"/>
      <c r="C616" s="203" t="s">
        <v>3040</v>
      </c>
      <c r="D616" s="205"/>
      <c r="E616" s="225"/>
      <c r="F616" s="318"/>
      <c r="G616" s="319"/>
      <c r="H616" s="252"/>
    </row>
    <row r="617" spans="1:8" s="195" customFormat="1" ht="15" customHeight="1">
      <c r="A617" s="54"/>
      <c r="B617" s="54"/>
      <c r="C617" s="202"/>
      <c r="D617" s="205"/>
      <c r="E617" s="225"/>
      <c r="F617" s="318"/>
      <c r="G617" s="319"/>
      <c r="H617" s="252"/>
    </row>
    <row r="618" spans="1:8" ht="15" customHeight="1">
      <c r="A618" s="55"/>
      <c r="B618" s="55" t="s">
        <v>1556</v>
      </c>
      <c r="C618" s="203" t="s">
        <v>1341</v>
      </c>
      <c r="D618" s="226" t="s">
        <v>243</v>
      </c>
      <c r="E618" s="227">
        <v>115</v>
      </c>
      <c r="F618" s="320"/>
      <c r="G618" s="321"/>
      <c r="H618" s="253"/>
    </row>
    <row r="619" spans="1:8" ht="15" customHeight="1">
      <c r="A619" s="55"/>
      <c r="B619" s="55"/>
      <c r="C619" s="203"/>
      <c r="D619" s="226"/>
      <c r="E619" s="227"/>
      <c r="F619" s="320"/>
      <c r="G619" s="321"/>
      <c r="H619" s="253"/>
    </row>
    <row r="620" spans="1:8" ht="15" customHeight="1">
      <c r="A620" s="55"/>
      <c r="B620" s="55" t="s">
        <v>1557</v>
      </c>
      <c r="C620" s="203" t="s">
        <v>1343</v>
      </c>
      <c r="D620" s="226" t="s">
        <v>243</v>
      </c>
      <c r="E620" s="227">
        <v>115</v>
      </c>
      <c r="F620" s="320"/>
      <c r="G620" s="321"/>
      <c r="H620" s="253"/>
    </row>
    <row r="621" spans="1:8" ht="15" customHeight="1">
      <c r="A621" s="55"/>
      <c r="B621" s="55"/>
      <c r="C621" s="203"/>
      <c r="D621" s="226"/>
      <c r="E621" s="227"/>
      <c r="F621" s="320"/>
      <c r="G621" s="321"/>
      <c r="H621" s="253"/>
    </row>
    <row r="622" spans="1:8" ht="15" customHeight="1">
      <c r="A622" s="55"/>
      <c r="B622" s="55" t="s">
        <v>1558</v>
      </c>
      <c r="C622" s="203" t="s">
        <v>1396</v>
      </c>
      <c r="D622" s="226" t="s">
        <v>243</v>
      </c>
      <c r="E622" s="227">
        <v>115</v>
      </c>
      <c r="F622" s="320"/>
      <c r="G622" s="321"/>
      <c r="H622" s="253"/>
    </row>
    <row r="623" spans="1:8" ht="15" customHeight="1">
      <c r="A623" s="55"/>
      <c r="B623" s="55"/>
      <c r="C623" s="203"/>
      <c r="D623" s="226"/>
      <c r="E623" s="227"/>
      <c r="F623" s="320"/>
      <c r="G623" s="321"/>
      <c r="H623" s="253"/>
    </row>
    <row r="624" spans="1:8" ht="15" customHeight="1">
      <c r="A624" s="55"/>
      <c r="B624" s="55" t="s">
        <v>1559</v>
      </c>
      <c r="C624" s="203" t="s">
        <v>1398</v>
      </c>
      <c r="D624" s="226" t="s">
        <v>239</v>
      </c>
      <c r="E624" s="227">
        <v>1</v>
      </c>
      <c r="F624" s="320"/>
      <c r="G624" s="321"/>
      <c r="H624" s="253"/>
    </row>
    <row r="625" spans="1:8" ht="15" customHeight="1">
      <c r="A625" s="55"/>
      <c r="B625" s="55"/>
      <c r="C625" s="203"/>
      <c r="D625" s="226"/>
      <c r="E625" s="227"/>
      <c r="F625" s="320"/>
      <c r="G625" s="321"/>
      <c r="H625" s="253"/>
    </row>
    <row r="626" spans="1:8" ht="15" customHeight="1">
      <c r="A626" s="55"/>
      <c r="B626" s="55" t="s">
        <v>1560</v>
      </c>
      <c r="C626" s="203" t="s">
        <v>1400</v>
      </c>
      <c r="D626" s="226" t="s">
        <v>239</v>
      </c>
      <c r="E626" s="227">
        <v>1</v>
      </c>
      <c r="F626" s="320"/>
      <c r="G626" s="321"/>
      <c r="H626" s="253"/>
    </row>
    <row r="627" spans="1:8" ht="15" customHeight="1">
      <c r="A627" s="55"/>
      <c r="B627" s="55"/>
      <c r="C627" s="203"/>
      <c r="D627" s="226"/>
      <c r="E627" s="227"/>
      <c r="F627" s="320"/>
      <c r="G627" s="321"/>
      <c r="H627" s="253"/>
    </row>
    <row r="628" spans="1:8" s="195" customFormat="1" ht="15" customHeight="1">
      <c r="A628" s="54"/>
      <c r="B628" s="54" t="s">
        <v>1561</v>
      </c>
      <c r="C628" s="202" t="s">
        <v>1349</v>
      </c>
      <c r="D628" s="205"/>
      <c r="E628" s="225"/>
      <c r="F628" s="318"/>
      <c r="G628" s="319"/>
      <c r="H628" s="252"/>
    </row>
    <row r="629" spans="1:8" s="195" customFormat="1" ht="15" customHeight="1">
      <c r="A629" s="54"/>
      <c r="B629" s="54"/>
      <c r="C629" s="202"/>
      <c r="D629" s="205"/>
      <c r="E629" s="225"/>
      <c r="F629" s="318"/>
      <c r="G629" s="319"/>
      <c r="H629" s="252"/>
    </row>
    <row r="630" spans="1:8" s="195" customFormat="1" ht="15" customHeight="1">
      <c r="A630" s="54"/>
      <c r="B630" s="55" t="s">
        <v>1562</v>
      </c>
      <c r="C630" s="203" t="s">
        <v>3006</v>
      </c>
      <c r="D630" s="205"/>
      <c r="E630" s="225"/>
      <c r="F630" s="318"/>
      <c r="G630" s="319"/>
      <c r="H630" s="252"/>
    </row>
    <row r="631" spans="1:8" s="195" customFormat="1" ht="15" customHeight="1">
      <c r="A631" s="54"/>
      <c r="B631" s="55"/>
      <c r="C631" s="203" t="s">
        <v>2913</v>
      </c>
      <c r="D631" s="205"/>
      <c r="E631" s="225"/>
      <c r="F631" s="318"/>
      <c r="G631" s="319"/>
      <c r="H631" s="252"/>
    </row>
    <row r="632" spans="1:8" s="195" customFormat="1" ht="15" customHeight="1">
      <c r="A632" s="54"/>
      <c r="B632" s="55"/>
      <c r="C632" s="203" t="s">
        <v>3007</v>
      </c>
      <c r="D632" s="205"/>
      <c r="E632" s="225"/>
      <c r="F632" s="318"/>
      <c r="G632" s="319"/>
      <c r="H632" s="252"/>
    </row>
    <row r="633" spans="1:8" s="195" customFormat="1" ht="15" customHeight="1">
      <c r="A633" s="54"/>
      <c r="B633" s="54"/>
      <c r="C633" s="202"/>
      <c r="D633" s="205"/>
      <c r="E633" s="225"/>
      <c r="F633" s="318"/>
      <c r="G633" s="319"/>
      <c r="H633" s="252"/>
    </row>
    <row r="634" spans="1:8" ht="15" customHeight="1">
      <c r="A634" s="55"/>
      <c r="B634" s="55" t="s">
        <v>1563</v>
      </c>
      <c r="C634" s="203" t="s">
        <v>1528</v>
      </c>
      <c r="D634" s="226" t="s">
        <v>1335</v>
      </c>
      <c r="E634" s="227">
        <v>184</v>
      </c>
      <c r="F634" s="320"/>
      <c r="G634" s="321"/>
      <c r="H634" s="253"/>
    </row>
    <row r="635" spans="1:8" ht="15" customHeight="1">
      <c r="A635" s="55"/>
      <c r="B635" s="55"/>
      <c r="C635" s="203"/>
      <c r="D635" s="226"/>
      <c r="E635" s="227"/>
      <c r="F635" s="320"/>
      <c r="G635" s="321"/>
      <c r="H635" s="253"/>
    </row>
    <row r="636" spans="1:8" ht="15" customHeight="1">
      <c r="A636" s="55"/>
      <c r="B636" s="55" t="s">
        <v>1564</v>
      </c>
      <c r="C636" s="203" t="s">
        <v>1565</v>
      </c>
      <c r="D636" s="226" t="s">
        <v>1335</v>
      </c>
      <c r="E636" s="227">
        <v>92</v>
      </c>
      <c r="F636" s="320"/>
      <c r="G636" s="321"/>
      <c r="H636" s="253"/>
    </row>
    <row r="637" spans="1:8" ht="15" customHeight="1">
      <c r="A637" s="55"/>
      <c r="B637" s="55"/>
      <c r="C637" s="203"/>
      <c r="D637" s="226"/>
      <c r="E637" s="227"/>
      <c r="F637" s="320"/>
      <c r="G637" s="321"/>
      <c r="H637" s="253"/>
    </row>
    <row r="638" spans="1:8" ht="15" customHeight="1">
      <c r="A638" s="55"/>
      <c r="B638" s="54" t="s">
        <v>1566</v>
      </c>
      <c r="C638" s="202" t="s">
        <v>1365</v>
      </c>
      <c r="D638" s="205"/>
      <c r="E638" s="225"/>
      <c r="F638" s="318"/>
      <c r="G638" s="319"/>
      <c r="H638" s="253"/>
    </row>
    <row r="639" spans="1:8" ht="15" customHeight="1">
      <c r="A639" s="55"/>
      <c r="B639" s="54"/>
      <c r="C639" s="202"/>
      <c r="D639" s="205"/>
      <c r="E639" s="225"/>
      <c r="F639" s="318"/>
      <c r="G639" s="319"/>
      <c r="H639" s="253"/>
    </row>
    <row r="640" spans="1:8" ht="15" customHeight="1">
      <c r="A640" s="55"/>
      <c r="B640" s="55" t="s">
        <v>1567</v>
      </c>
      <c r="C640" s="203" t="s">
        <v>3042</v>
      </c>
      <c r="D640" s="205"/>
      <c r="E640" s="225"/>
      <c r="F640" s="318"/>
      <c r="G640" s="319"/>
      <c r="H640" s="253"/>
    </row>
    <row r="641" spans="1:8" ht="15" customHeight="1">
      <c r="A641" s="55"/>
      <c r="B641" s="54"/>
      <c r="C641" s="203" t="s">
        <v>3041</v>
      </c>
      <c r="D641" s="205"/>
      <c r="E641" s="225"/>
      <c r="F641" s="318"/>
      <c r="G641" s="319"/>
      <c r="H641" s="253"/>
    </row>
    <row r="642" spans="1:8" ht="15" customHeight="1">
      <c r="A642" s="55"/>
      <c r="B642" s="54"/>
      <c r="C642" s="203" t="s">
        <v>3043</v>
      </c>
      <c r="D642" s="205"/>
      <c r="E642" s="225"/>
      <c r="F642" s="318"/>
      <c r="G642" s="319"/>
      <c r="H642" s="253"/>
    </row>
    <row r="643" spans="1:8" ht="15" customHeight="1">
      <c r="A643" s="55"/>
      <c r="B643" s="54"/>
      <c r="C643" s="202"/>
      <c r="D643" s="205"/>
      <c r="E643" s="225"/>
      <c r="F643" s="318"/>
      <c r="G643" s="319"/>
      <c r="H643" s="253"/>
    </row>
    <row r="644" spans="1:8" ht="15" customHeight="1">
      <c r="A644" s="55"/>
      <c r="B644" s="55" t="s">
        <v>1568</v>
      </c>
      <c r="C644" s="203" t="s">
        <v>1569</v>
      </c>
      <c r="D644" s="226" t="s">
        <v>1335</v>
      </c>
      <c r="E644" s="227">
        <v>92</v>
      </c>
      <c r="F644" s="320"/>
      <c r="G644" s="321"/>
      <c r="H644" s="253"/>
    </row>
    <row r="645" spans="1:8" ht="15" customHeight="1">
      <c r="A645" s="55"/>
      <c r="B645" s="55"/>
      <c r="C645" s="203"/>
      <c r="D645" s="226"/>
      <c r="E645" s="227"/>
      <c r="F645" s="320"/>
      <c r="G645" s="321"/>
      <c r="H645" s="253"/>
    </row>
    <row r="646" spans="1:8" ht="15" customHeight="1">
      <c r="A646" s="55"/>
      <c r="B646" s="55" t="s">
        <v>1570</v>
      </c>
      <c r="C646" s="203" t="s">
        <v>1534</v>
      </c>
      <c r="D646" s="226" t="s">
        <v>1335</v>
      </c>
      <c r="E646" s="227">
        <v>276</v>
      </c>
      <c r="F646" s="320"/>
      <c r="G646" s="321"/>
      <c r="H646" s="253"/>
    </row>
    <row r="647" spans="1:8" ht="15" customHeight="1">
      <c r="A647" s="55"/>
      <c r="B647" s="55"/>
      <c r="C647" s="203"/>
      <c r="D647" s="226"/>
      <c r="E647" s="227"/>
      <c r="F647" s="320"/>
      <c r="G647" s="321"/>
      <c r="H647" s="253"/>
    </row>
    <row r="648" spans="1:8" ht="15" customHeight="1">
      <c r="A648" s="55"/>
      <c r="B648" s="55" t="s">
        <v>1571</v>
      </c>
      <c r="C648" s="203" t="s">
        <v>1536</v>
      </c>
      <c r="D648" s="226" t="s">
        <v>1335</v>
      </c>
      <c r="E648" s="227">
        <v>23</v>
      </c>
      <c r="F648" s="320"/>
      <c r="G648" s="321"/>
      <c r="H648" s="253"/>
    </row>
    <row r="649" spans="1:8" ht="15" customHeight="1">
      <c r="A649" s="55"/>
      <c r="B649" s="55"/>
      <c r="C649" s="203"/>
      <c r="D649" s="226"/>
      <c r="E649" s="227"/>
      <c r="F649" s="320"/>
      <c r="G649" s="321"/>
      <c r="H649" s="253"/>
    </row>
    <row r="650" spans="1:8" ht="15" customHeight="1">
      <c r="A650" s="55"/>
      <c r="B650" s="55"/>
      <c r="C650" s="203"/>
      <c r="D650" s="226"/>
      <c r="E650" s="227"/>
      <c r="F650" s="320"/>
      <c r="G650" s="321"/>
      <c r="H650" s="253"/>
    </row>
    <row r="651" spans="1:8" ht="15" customHeight="1">
      <c r="A651" s="55"/>
      <c r="B651" s="55"/>
      <c r="C651" s="203"/>
      <c r="D651" s="226"/>
      <c r="E651" s="227"/>
      <c r="F651" s="320"/>
      <c r="G651" s="321"/>
      <c r="H651" s="253"/>
    </row>
    <row r="652" spans="1:8" ht="15" customHeight="1">
      <c r="A652" s="55"/>
      <c r="B652" s="55"/>
      <c r="C652" s="203"/>
      <c r="D652" s="226"/>
      <c r="E652" s="227"/>
      <c r="F652" s="320"/>
      <c r="G652" s="321"/>
      <c r="H652" s="253"/>
    </row>
    <row r="653" spans="1:8" ht="15" customHeight="1">
      <c r="A653" s="55"/>
      <c r="B653" s="55"/>
      <c r="C653" s="203"/>
      <c r="D653" s="226"/>
      <c r="E653" s="227"/>
      <c r="F653" s="320"/>
      <c r="G653" s="321"/>
      <c r="H653" s="253"/>
    </row>
    <row r="654" spans="1:8" s="195" customFormat="1" ht="15" customHeight="1">
      <c r="A654" s="54"/>
      <c r="B654" s="54"/>
      <c r="C654" s="202"/>
      <c r="D654" s="205"/>
      <c r="E654" s="225"/>
      <c r="F654" s="318"/>
      <c r="G654" s="319"/>
      <c r="H654" s="252"/>
    </row>
    <row r="655" spans="1:8" s="239" customFormat="1" ht="25.05" customHeight="1">
      <c r="A655" s="157"/>
      <c r="B655" s="157" t="s">
        <v>2056</v>
      </c>
      <c r="C655" s="236"/>
      <c r="D655" s="237"/>
      <c r="E655" s="238"/>
      <c r="F655" s="326"/>
      <c r="G655" s="327"/>
      <c r="H655" s="255"/>
    </row>
    <row r="656" spans="1:8" s="195" customFormat="1" ht="15" customHeight="1">
      <c r="A656" s="66" t="str">
        <f>$A$1</f>
        <v>Part D - Portion 1 - Cathodic Protection</v>
      </c>
      <c r="B656" s="59"/>
      <c r="C656" s="194"/>
      <c r="D656" s="216"/>
      <c r="E656" s="217"/>
      <c r="F656" s="218"/>
      <c r="G656" s="219"/>
    </row>
    <row r="657" spans="1:8" s="195" customFormat="1" ht="15" customHeight="1">
      <c r="A657" s="196"/>
      <c r="B657" s="197"/>
      <c r="C657" s="378" t="s">
        <v>3198</v>
      </c>
      <c r="D657" s="378"/>
      <c r="E657" s="378"/>
      <c r="F657" s="378"/>
      <c r="G657" s="379"/>
    </row>
    <row r="658" spans="1:8" s="195" customFormat="1" ht="15" customHeight="1">
      <c r="A658" s="67" t="s">
        <v>7</v>
      </c>
      <c r="B658" s="67" t="s">
        <v>8</v>
      </c>
      <c r="C658" s="199" t="s">
        <v>9</v>
      </c>
      <c r="D658" s="67" t="s">
        <v>10</v>
      </c>
      <c r="E658" s="67" t="s">
        <v>11</v>
      </c>
      <c r="F658" s="222" t="s">
        <v>248</v>
      </c>
      <c r="G658" s="223" t="s">
        <v>12</v>
      </c>
    </row>
    <row r="659" spans="1:8" s="195" customFormat="1" ht="15" customHeight="1">
      <c r="A659" s="69" t="s">
        <v>2055</v>
      </c>
      <c r="B659" s="69" t="s">
        <v>13</v>
      </c>
      <c r="C659" s="200"/>
      <c r="D659" s="69"/>
      <c r="E659" s="69"/>
      <c r="F659" s="224"/>
      <c r="G659" s="201"/>
    </row>
    <row r="660" spans="1:8" s="215" customFormat="1" ht="25.05" customHeight="1">
      <c r="A660" s="157"/>
      <c r="B660" s="157" t="s">
        <v>2057</v>
      </c>
      <c r="C660" s="212"/>
      <c r="D660" s="213"/>
      <c r="E660" s="214"/>
      <c r="F660" s="322"/>
      <c r="G660" s="323"/>
      <c r="H660" s="254"/>
    </row>
    <row r="661" spans="1:8" ht="15" customHeight="1">
      <c r="A661" s="55"/>
      <c r="B661" s="55"/>
      <c r="C661" s="203"/>
      <c r="D661" s="226"/>
      <c r="E661" s="227"/>
      <c r="F661" s="320"/>
      <c r="G661" s="321"/>
      <c r="H661" s="253"/>
    </row>
    <row r="662" spans="1:8" s="195" customFormat="1" ht="15" customHeight="1">
      <c r="A662" s="54"/>
      <c r="B662" s="54" t="s">
        <v>1572</v>
      </c>
      <c r="C662" s="202" t="s">
        <v>1377</v>
      </c>
      <c r="D662" s="205"/>
      <c r="E662" s="225"/>
      <c r="F662" s="318"/>
      <c r="G662" s="319"/>
      <c r="H662" s="252"/>
    </row>
    <row r="663" spans="1:8" s="195" customFormat="1" ht="15" customHeight="1">
      <c r="A663" s="54"/>
      <c r="B663" s="54"/>
      <c r="C663" s="202"/>
      <c r="D663" s="205"/>
      <c r="E663" s="225"/>
      <c r="F663" s="318"/>
      <c r="G663" s="319"/>
      <c r="H663" s="252"/>
    </row>
    <row r="664" spans="1:8" s="195" customFormat="1" ht="15" customHeight="1">
      <c r="A664" s="54"/>
      <c r="B664" s="55" t="s">
        <v>1573</v>
      </c>
      <c r="C664" s="203" t="s">
        <v>3044</v>
      </c>
      <c r="D664" s="205"/>
      <c r="E664" s="225"/>
      <c r="F664" s="318"/>
      <c r="G664" s="319"/>
      <c r="H664" s="252"/>
    </row>
    <row r="665" spans="1:8" s="195" customFormat="1" ht="15" customHeight="1">
      <c r="A665" s="54"/>
      <c r="B665" s="54"/>
      <c r="C665" s="203" t="s">
        <v>3025</v>
      </c>
      <c r="D665" s="205"/>
      <c r="E665" s="225"/>
      <c r="F665" s="318"/>
      <c r="G665" s="319"/>
      <c r="H665" s="252"/>
    </row>
    <row r="666" spans="1:8" s="195" customFormat="1" ht="15" customHeight="1">
      <c r="A666" s="54"/>
      <c r="B666" s="54"/>
      <c r="C666" s="202"/>
      <c r="D666" s="205"/>
      <c r="E666" s="225"/>
      <c r="F666" s="318"/>
      <c r="G666" s="319"/>
      <c r="H666" s="252"/>
    </row>
    <row r="667" spans="1:8" ht="15" customHeight="1">
      <c r="A667" s="55"/>
      <c r="B667" s="55" t="s">
        <v>1574</v>
      </c>
      <c r="C667" s="203" t="s">
        <v>1381</v>
      </c>
      <c r="D667" s="226" t="s">
        <v>243</v>
      </c>
      <c r="E667" s="227">
        <v>115</v>
      </c>
      <c r="F667" s="320"/>
      <c r="G667" s="321"/>
      <c r="H667" s="253"/>
    </row>
    <row r="668" spans="1:8" ht="15" customHeight="1">
      <c r="A668" s="55"/>
      <c r="B668" s="55"/>
      <c r="C668" s="203"/>
      <c r="D668" s="226"/>
      <c r="E668" s="227"/>
      <c r="F668" s="320"/>
      <c r="G668" s="321"/>
      <c r="H668" s="253"/>
    </row>
    <row r="669" spans="1:8" s="195" customFormat="1" ht="15" customHeight="1">
      <c r="A669" s="54"/>
      <c r="B669" s="54" t="s">
        <v>1575</v>
      </c>
      <c r="C669" s="202" t="s">
        <v>1383</v>
      </c>
      <c r="D669" s="205"/>
      <c r="E669" s="225"/>
      <c r="F669" s="318"/>
      <c r="G669" s="319"/>
      <c r="H669" s="252"/>
    </row>
    <row r="670" spans="1:8" s="195" customFormat="1" ht="15" customHeight="1">
      <c r="A670" s="54"/>
      <c r="B670" s="54"/>
      <c r="C670" s="202"/>
      <c r="D670" s="205"/>
      <c r="E670" s="225"/>
      <c r="F670" s="318"/>
      <c r="G670" s="319"/>
      <c r="H670" s="252"/>
    </row>
    <row r="671" spans="1:8" s="195" customFormat="1" ht="15" customHeight="1">
      <c r="A671" s="54"/>
      <c r="B671" s="55" t="s">
        <v>1576</v>
      </c>
      <c r="C671" s="203" t="s">
        <v>3045</v>
      </c>
      <c r="D671" s="205"/>
      <c r="E671" s="225"/>
      <c r="F671" s="318"/>
      <c r="G671" s="319"/>
      <c r="H671" s="252"/>
    </row>
    <row r="672" spans="1:8" s="195" customFormat="1" ht="15" customHeight="1">
      <c r="A672" s="54"/>
      <c r="B672" s="55"/>
      <c r="C672" s="203" t="s">
        <v>3026</v>
      </c>
      <c r="D672" s="205"/>
      <c r="E672" s="225"/>
      <c r="F672" s="318"/>
      <c r="G672" s="319"/>
      <c r="H672" s="252"/>
    </row>
    <row r="673" spans="1:8" s="195" customFormat="1" ht="15" customHeight="1">
      <c r="A673" s="54"/>
      <c r="B673" s="55"/>
      <c r="C673" s="203" t="s">
        <v>3028</v>
      </c>
      <c r="D673" s="205"/>
      <c r="E673" s="225"/>
      <c r="F673" s="318"/>
      <c r="G673" s="319"/>
      <c r="H673" s="252"/>
    </row>
    <row r="674" spans="1:8" s="195" customFormat="1" ht="15" customHeight="1">
      <c r="A674" s="54"/>
      <c r="B674" s="55"/>
      <c r="C674" s="203" t="s">
        <v>3046</v>
      </c>
      <c r="D674" s="205"/>
      <c r="E674" s="225"/>
      <c r="F674" s="318"/>
      <c r="G674" s="319"/>
      <c r="H674" s="252"/>
    </row>
    <row r="675" spans="1:8" s="195" customFormat="1" ht="15" customHeight="1">
      <c r="A675" s="54"/>
      <c r="B675" s="54"/>
      <c r="C675" s="202"/>
      <c r="D675" s="205"/>
      <c r="E675" s="225"/>
      <c r="F675" s="318"/>
      <c r="G675" s="319"/>
      <c r="H675" s="252"/>
    </row>
    <row r="676" spans="1:8" ht="15" customHeight="1">
      <c r="A676" s="55"/>
      <c r="B676" s="55" t="s">
        <v>1577</v>
      </c>
      <c r="C676" s="203" t="s">
        <v>1387</v>
      </c>
      <c r="D676" s="226" t="s">
        <v>243</v>
      </c>
      <c r="E676" s="227">
        <v>115</v>
      </c>
      <c r="F676" s="320"/>
      <c r="G676" s="321"/>
      <c r="H676" s="253"/>
    </row>
    <row r="677" spans="1:8" ht="15" customHeight="1">
      <c r="A677" s="55"/>
      <c r="B677" s="55"/>
      <c r="C677" s="203"/>
      <c r="D677" s="226"/>
      <c r="E677" s="227"/>
      <c r="F677" s="320"/>
      <c r="G677" s="321"/>
      <c r="H677" s="253"/>
    </row>
    <row r="678" spans="1:8" ht="15" customHeight="1">
      <c r="A678" s="55"/>
      <c r="B678" s="55"/>
      <c r="C678" s="203"/>
      <c r="D678" s="226"/>
      <c r="E678" s="227"/>
      <c r="F678" s="320"/>
      <c r="G678" s="321"/>
      <c r="H678" s="253"/>
    </row>
    <row r="679" spans="1:8" ht="15" customHeight="1">
      <c r="A679" s="55"/>
      <c r="B679" s="55"/>
      <c r="C679" s="203"/>
      <c r="D679" s="226"/>
      <c r="E679" s="227"/>
      <c r="F679" s="320"/>
      <c r="G679" s="321"/>
      <c r="H679" s="253"/>
    </row>
    <row r="680" spans="1:8" ht="15" customHeight="1">
      <c r="A680" s="55"/>
      <c r="B680" s="55"/>
      <c r="C680" s="203"/>
      <c r="D680" s="226"/>
      <c r="E680" s="227"/>
      <c r="F680" s="320"/>
      <c r="G680" s="321"/>
      <c r="H680" s="253"/>
    </row>
    <row r="681" spans="1:8" ht="15" customHeight="1">
      <c r="A681" s="55"/>
      <c r="B681" s="55"/>
      <c r="C681" s="203"/>
      <c r="D681" s="226"/>
      <c r="E681" s="227"/>
      <c r="F681" s="320"/>
      <c r="G681" s="321"/>
      <c r="H681" s="253"/>
    </row>
    <row r="682" spans="1:8" ht="15" customHeight="1">
      <c r="A682" s="55"/>
      <c r="B682" s="55"/>
      <c r="C682" s="203"/>
      <c r="D682" s="226"/>
      <c r="E682" s="227"/>
      <c r="F682" s="320"/>
      <c r="G682" s="321"/>
      <c r="H682" s="253"/>
    </row>
    <row r="683" spans="1:8" ht="15" customHeight="1">
      <c r="A683" s="55"/>
      <c r="B683" s="55"/>
      <c r="C683" s="203"/>
      <c r="D683" s="226"/>
      <c r="E683" s="227"/>
      <c r="F683" s="320"/>
      <c r="G683" s="321"/>
      <c r="H683" s="253"/>
    </row>
    <row r="684" spans="1:8" ht="15" customHeight="1">
      <c r="A684" s="55"/>
      <c r="B684" s="55"/>
      <c r="C684" s="203"/>
      <c r="D684" s="226"/>
      <c r="E684" s="227"/>
      <c r="F684" s="320"/>
      <c r="G684" s="321"/>
      <c r="H684" s="253"/>
    </row>
    <row r="685" spans="1:8" ht="15" customHeight="1">
      <c r="A685" s="55"/>
      <c r="B685" s="55"/>
      <c r="C685" s="203"/>
      <c r="D685" s="226"/>
      <c r="E685" s="227"/>
      <c r="F685" s="320"/>
      <c r="G685" s="321"/>
      <c r="H685" s="253"/>
    </row>
    <row r="686" spans="1:8" ht="15" customHeight="1">
      <c r="A686" s="55"/>
      <c r="B686" s="55"/>
      <c r="C686" s="203"/>
      <c r="D686" s="226"/>
      <c r="E686" s="227"/>
      <c r="F686" s="320"/>
      <c r="G686" s="321"/>
      <c r="H686" s="253"/>
    </row>
    <row r="687" spans="1:8" ht="15" customHeight="1">
      <c r="A687" s="55"/>
      <c r="B687" s="55"/>
      <c r="C687" s="203"/>
      <c r="D687" s="226"/>
      <c r="E687" s="227"/>
      <c r="F687" s="320"/>
      <c r="G687" s="321"/>
      <c r="H687" s="253"/>
    </row>
    <row r="688" spans="1:8" ht="15" customHeight="1">
      <c r="A688" s="55"/>
      <c r="B688" s="55"/>
      <c r="C688" s="203"/>
      <c r="D688" s="226"/>
      <c r="E688" s="227"/>
      <c r="F688" s="320"/>
      <c r="G688" s="321"/>
      <c r="H688" s="253"/>
    </row>
    <row r="689" spans="1:8" ht="15" customHeight="1">
      <c r="A689" s="55"/>
      <c r="B689" s="55"/>
      <c r="C689" s="203"/>
      <c r="D689" s="226"/>
      <c r="E689" s="227"/>
      <c r="F689" s="320"/>
      <c r="G689" s="321"/>
      <c r="H689" s="253"/>
    </row>
    <row r="690" spans="1:8" ht="15" customHeight="1">
      <c r="A690" s="55"/>
      <c r="B690" s="55"/>
      <c r="C690" s="203"/>
      <c r="D690" s="226"/>
      <c r="E690" s="227"/>
      <c r="F690" s="320"/>
      <c r="G690" s="321"/>
      <c r="H690" s="253"/>
    </row>
    <row r="691" spans="1:8" ht="15" customHeight="1">
      <c r="A691" s="55"/>
      <c r="B691" s="55"/>
      <c r="C691" s="203"/>
      <c r="D691" s="226"/>
      <c r="E691" s="227"/>
      <c r="F691" s="320"/>
      <c r="G691" s="321"/>
      <c r="H691" s="253"/>
    </row>
    <row r="692" spans="1:8" ht="15" customHeight="1">
      <c r="A692" s="55"/>
      <c r="B692" s="55"/>
      <c r="C692" s="203"/>
      <c r="D692" s="226"/>
      <c r="E692" s="227"/>
      <c r="F692" s="320"/>
      <c r="G692" s="321"/>
      <c r="H692" s="253"/>
    </row>
    <row r="693" spans="1:8" ht="15" customHeight="1">
      <c r="A693" s="55"/>
      <c r="B693" s="55"/>
      <c r="C693" s="203"/>
      <c r="D693" s="226"/>
      <c r="E693" s="227"/>
      <c r="F693" s="320"/>
      <c r="G693" s="321"/>
      <c r="H693" s="253"/>
    </row>
    <row r="694" spans="1:8" ht="15" customHeight="1">
      <c r="A694" s="55"/>
      <c r="B694" s="55"/>
      <c r="C694" s="203"/>
      <c r="D694" s="226"/>
      <c r="E694" s="227"/>
      <c r="F694" s="320"/>
      <c r="G694" s="321"/>
      <c r="H694" s="253"/>
    </row>
    <row r="695" spans="1:8" ht="15" customHeight="1">
      <c r="A695" s="55"/>
      <c r="B695" s="55"/>
      <c r="C695" s="203"/>
      <c r="D695" s="226"/>
      <c r="E695" s="227"/>
      <c r="F695" s="320"/>
      <c r="G695" s="321"/>
      <c r="H695" s="253"/>
    </row>
    <row r="696" spans="1:8" ht="15" customHeight="1">
      <c r="A696" s="55"/>
      <c r="B696" s="55"/>
      <c r="C696" s="203"/>
      <c r="D696" s="226"/>
      <c r="E696" s="227"/>
      <c r="F696" s="320"/>
      <c r="G696" s="321"/>
      <c r="H696" s="253"/>
    </row>
    <row r="697" spans="1:8" ht="15" customHeight="1">
      <c r="A697" s="55"/>
      <c r="B697" s="55"/>
      <c r="C697" s="203"/>
      <c r="D697" s="226"/>
      <c r="E697" s="227"/>
      <c r="F697" s="320"/>
      <c r="G697" s="321"/>
      <c r="H697" s="253"/>
    </row>
    <row r="698" spans="1:8" ht="15" customHeight="1">
      <c r="A698" s="55"/>
      <c r="B698" s="55"/>
      <c r="C698" s="203"/>
      <c r="D698" s="226"/>
      <c r="E698" s="227"/>
      <c r="F698" s="320"/>
      <c r="G698" s="321"/>
      <c r="H698" s="253"/>
    </row>
    <row r="699" spans="1:8" ht="15" customHeight="1">
      <c r="A699" s="55"/>
      <c r="B699" s="55"/>
      <c r="C699" s="203"/>
      <c r="D699" s="226"/>
      <c r="E699" s="227"/>
      <c r="F699" s="320"/>
      <c r="G699" s="321"/>
      <c r="H699" s="253"/>
    </row>
    <row r="700" spans="1:8" ht="15" customHeight="1">
      <c r="A700" s="55"/>
      <c r="B700" s="55"/>
      <c r="C700" s="203"/>
      <c r="D700" s="226"/>
      <c r="E700" s="227"/>
      <c r="F700" s="320"/>
      <c r="G700" s="321"/>
      <c r="H700" s="253"/>
    </row>
    <row r="701" spans="1:8" ht="15" customHeight="1">
      <c r="A701" s="55"/>
      <c r="B701" s="55"/>
      <c r="C701" s="203"/>
      <c r="D701" s="226"/>
      <c r="E701" s="227"/>
      <c r="F701" s="320"/>
      <c r="G701" s="321"/>
      <c r="H701" s="253"/>
    </row>
    <row r="702" spans="1:8" ht="15" customHeight="1">
      <c r="A702" s="55"/>
      <c r="B702" s="55"/>
      <c r="C702" s="203"/>
      <c r="D702" s="226"/>
      <c r="E702" s="227"/>
      <c r="F702" s="320"/>
      <c r="G702" s="321"/>
      <c r="H702" s="253"/>
    </row>
    <row r="703" spans="1:8" ht="15" customHeight="1">
      <c r="A703" s="55"/>
      <c r="B703" s="55"/>
      <c r="C703" s="203"/>
      <c r="D703" s="226"/>
      <c r="E703" s="227"/>
      <c r="F703" s="320"/>
      <c r="G703" s="321"/>
      <c r="H703" s="253"/>
    </row>
    <row r="704" spans="1:8" ht="15" customHeight="1">
      <c r="A704" s="55"/>
      <c r="B704" s="55"/>
      <c r="C704" s="203"/>
      <c r="D704" s="226"/>
      <c r="E704" s="227"/>
      <c r="F704" s="320"/>
      <c r="G704" s="321"/>
      <c r="H704" s="253"/>
    </row>
    <row r="705" spans="1:8" ht="15" customHeight="1">
      <c r="A705" s="55"/>
      <c r="B705" s="55"/>
      <c r="C705" s="203"/>
      <c r="D705" s="226"/>
      <c r="E705" s="227"/>
      <c r="F705" s="320"/>
      <c r="G705" s="321"/>
      <c r="H705" s="253"/>
    </row>
    <row r="706" spans="1:8" ht="15" customHeight="1">
      <c r="A706" s="55"/>
      <c r="B706" s="55"/>
      <c r="C706" s="203"/>
      <c r="D706" s="226"/>
      <c r="E706" s="227"/>
      <c r="F706" s="320"/>
      <c r="G706" s="321"/>
      <c r="H706" s="253"/>
    </row>
    <row r="707" spans="1:8" ht="15" customHeight="1">
      <c r="A707" s="55"/>
      <c r="B707" s="55"/>
      <c r="C707" s="203"/>
      <c r="D707" s="226"/>
      <c r="E707" s="227"/>
      <c r="F707" s="320"/>
      <c r="G707" s="321"/>
      <c r="H707" s="253"/>
    </row>
    <row r="708" spans="1:8" ht="15" customHeight="1">
      <c r="A708" s="55"/>
      <c r="B708" s="55"/>
      <c r="C708" s="203"/>
      <c r="D708" s="226"/>
      <c r="E708" s="227"/>
      <c r="F708" s="320"/>
      <c r="G708" s="321"/>
      <c r="H708" s="253"/>
    </row>
    <row r="709" spans="1:8" ht="15" customHeight="1">
      <c r="A709" s="55"/>
      <c r="B709" s="55"/>
      <c r="C709" s="203"/>
      <c r="D709" s="226"/>
      <c r="E709" s="227"/>
      <c r="F709" s="320"/>
      <c r="G709" s="321"/>
      <c r="H709" s="253"/>
    </row>
    <row r="710" spans="1:8" ht="15" customHeight="1">
      <c r="A710" s="55"/>
      <c r="B710" s="55"/>
      <c r="C710" s="203"/>
      <c r="D710" s="226"/>
      <c r="E710" s="227"/>
      <c r="F710" s="320"/>
      <c r="G710" s="321"/>
      <c r="H710" s="253"/>
    </row>
    <row r="711" spans="1:8" ht="15" customHeight="1">
      <c r="A711" s="55"/>
      <c r="B711" s="55"/>
      <c r="C711" s="203"/>
      <c r="D711" s="226"/>
      <c r="E711" s="227"/>
      <c r="F711" s="320"/>
      <c r="G711" s="321"/>
      <c r="H711" s="253"/>
    </row>
    <row r="712" spans="1:8" ht="15" customHeight="1">
      <c r="A712" s="55"/>
      <c r="B712" s="55"/>
      <c r="C712" s="203"/>
      <c r="D712" s="226"/>
      <c r="E712" s="227"/>
      <c r="F712" s="320"/>
      <c r="G712" s="321"/>
      <c r="H712" s="253"/>
    </row>
    <row r="713" spans="1:8" ht="15" customHeight="1">
      <c r="A713" s="55"/>
      <c r="B713" s="55"/>
      <c r="C713" s="203"/>
      <c r="D713" s="226"/>
      <c r="E713" s="227"/>
      <c r="F713" s="320"/>
      <c r="G713" s="321"/>
      <c r="H713" s="253"/>
    </row>
    <row r="714" spans="1:8" ht="15" customHeight="1">
      <c r="A714" s="55"/>
      <c r="B714" s="55"/>
      <c r="C714" s="203"/>
      <c r="D714" s="226"/>
      <c r="E714" s="227"/>
      <c r="F714" s="320"/>
      <c r="G714" s="321"/>
      <c r="H714" s="253"/>
    </row>
    <row r="715" spans="1:8" ht="15" customHeight="1">
      <c r="A715" s="55"/>
      <c r="B715" s="55"/>
      <c r="C715" s="203"/>
      <c r="D715" s="226"/>
      <c r="E715" s="227"/>
      <c r="F715" s="320"/>
      <c r="G715" s="321"/>
      <c r="H715" s="253"/>
    </row>
    <row r="716" spans="1:8" ht="15" customHeight="1">
      <c r="A716" s="55"/>
      <c r="B716" s="55"/>
      <c r="C716" s="203"/>
      <c r="D716" s="226"/>
      <c r="E716" s="227"/>
      <c r="F716" s="320"/>
      <c r="G716" s="321"/>
      <c r="H716" s="253"/>
    </row>
    <row r="717" spans="1:8" ht="15" customHeight="1">
      <c r="A717" s="55"/>
      <c r="B717" s="55"/>
      <c r="C717" s="203"/>
      <c r="D717" s="226"/>
      <c r="E717" s="227"/>
      <c r="F717" s="320"/>
      <c r="G717" s="321"/>
      <c r="H717" s="253"/>
    </row>
    <row r="718" spans="1:8" ht="15" customHeight="1">
      <c r="A718" s="55"/>
      <c r="B718" s="55"/>
      <c r="C718" s="203"/>
      <c r="D718" s="226"/>
      <c r="E718" s="227"/>
      <c r="F718" s="320"/>
      <c r="G718" s="321"/>
      <c r="H718" s="253"/>
    </row>
    <row r="719" spans="1:8" ht="15" customHeight="1">
      <c r="A719" s="55"/>
      <c r="B719" s="55"/>
      <c r="C719" s="203"/>
      <c r="D719" s="226"/>
      <c r="E719" s="227"/>
      <c r="F719" s="320"/>
      <c r="G719" s="321"/>
      <c r="H719" s="253"/>
    </row>
    <row r="720" spans="1:8" s="239" customFormat="1" ht="25.05" customHeight="1">
      <c r="A720" s="169"/>
      <c r="B720" s="157" t="s">
        <v>3288</v>
      </c>
      <c r="C720" s="236"/>
      <c r="D720" s="237"/>
      <c r="E720" s="238"/>
      <c r="F720" s="326"/>
      <c r="G720" s="327"/>
      <c r="H720" s="255"/>
    </row>
    <row r="721" spans="1:8" s="195" customFormat="1" ht="15" customHeight="1">
      <c r="A721" s="66" t="str">
        <f>$A$1</f>
        <v>Part D - Portion 1 - Cathodic Protection</v>
      </c>
      <c r="B721" s="59"/>
      <c r="C721" s="194"/>
      <c r="D721" s="216"/>
      <c r="E721" s="217"/>
      <c r="F721" s="218"/>
      <c r="G721" s="219"/>
    </row>
    <row r="722" spans="1:8" s="195" customFormat="1" ht="15" customHeight="1">
      <c r="A722" s="196"/>
      <c r="B722" s="197"/>
      <c r="C722" s="198"/>
      <c r="D722" s="378" t="s">
        <v>3199</v>
      </c>
      <c r="E722" s="378"/>
      <c r="F722" s="378"/>
      <c r="G722" s="379"/>
      <c r="H722" s="206"/>
    </row>
    <row r="723" spans="1:8" s="195" customFormat="1" ht="15" customHeight="1">
      <c r="A723" s="67" t="s">
        <v>7</v>
      </c>
      <c r="B723" s="67" t="s">
        <v>8</v>
      </c>
      <c r="C723" s="199" t="s">
        <v>9</v>
      </c>
      <c r="D723" s="67" t="s">
        <v>10</v>
      </c>
      <c r="E723" s="67" t="s">
        <v>11</v>
      </c>
      <c r="F723" s="222" t="s">
        <v>248</v>
      </c>
      <c r="G723" s="223" t="s">
        <v>12</v>
      </c>
    </row>
    <row r="724" spans="1:8" s="195" customFormat="1" ht="15" customHeight="1">
      <c r="A724" s="69" t="s">
        <v>2055</v>
      </c>
      <c r="B724" s="69" t="s">
        <v>13</v>
      </c>
      <c r="C724" s="200"/>
      <c r="D724" s="69"/>
      <c r="E724" s="69"/>
      <c r="F724" s="224"/>
      <c r="G724" s="201"/>
    </row>
    <row r="725" spans="1:8" s="195" customFormat="1" ht="15" customHeight="1">
      <c r="A725" s="54"/>
      <c r="B725" s="54"/>
      <c r="C725" s="202"/>
      <c r="D725" s="205"/>
      <c r="E725" s="225"/>
      <c r="F725" s="318"/>
      <c r="G725" s="319"/>
      <c r="H725" s="252"/>
    </row>
    <row r="726" spans="1:8" s="195" customFormat="1" ht="15" customHeight="1">
      <c r="A726" s="54" t="s">
        <v>1579</v>
      </c>
      <c r="B726" s="54" t="s">
        <v>1580</v>
      </c>
      <c r="C726" s="202" t="s">
        <v>1578</v>
      </c>
      <c r="D726" s="205"/>
      <c r="E726" s="225"/>
      <c r="F726" s="318"/>
      <c r="G726" s="319"/>
      <c r="H726" s="252"/>
    </row>
    <row r="727" spans="1:8" s="195" customFormat="1" ht="15" customHeight="1">
      <c r="A727" s="54"/>
      <c r="B727" s="54"/>
      <c r="C727" s="202"/>
      <c r="D727" s="205"/>
      <c r="E727" s="225"/>
      <c r="F727" s="318"/>
      <c r="G727" s="319"/>
      <c r="H727" s="252"/>
    </row>
    <row r="728" spans="1:8" s="195" customFormat="1" ht="15" customHeight="1">
      <c r="A728" s="54"/>
      <c r="B728" s="54" t="s">
        <v>1581</v>
      </c>
      <c r="C728" s="202" t="s">
        <v>2908</v>
      </c>
      <c r="D728" s="205"/>
      <c r="E728" s="225"/>
      <c r="F728" s="318"/>
      <c r="G728" s="319"/>
      <c r="H728" s="252"/>
    </row>
    <row r="729" spans="1:8" s="195" customFormat="1" ht="15" customHeight="1">
      <c r="A729" s="54"/>
      <c r="B729" s="54"/>
      <c r="C729" s="202"/>
      <c r="D729" s="205"/>
      <c r="E729" s="225"/>
      <c r="F729" s="318"/>
      <c r="G729" s="319"/>
      <c r="H729" s="252"/>
    </row>
    <row r="730" spans="1:8" ht="15" customHeight="1">
      <c r="A730" s="55"/>
      <c r="B730" s="55" t="s">
        <v>1582</v>
      </c>
      <c r="C730" s="203" t="s">
        <v>3048</v>
      </c>
      <c r="D730" s="226" t="s">
        <v>1335</v>
      </c>
      <c r="E730" s="227">
        <v>9</v>
      </c>
      <c r="F730" s="320"/>
      <c r="G730" s="321"/>
      <c r="H730" s="253"/>
    </row>
    <row r="731" spans="1:8" ht="15" customHeight="1">
      <c r="A731" s="55"/>
      <c r="B731" s="55"/>
      <c r="C731" s="203" t="s">
        <v>3047</v>
      </c>
      <c r="D731" s="226"/>
      <c r="E731" s="227"/>
      <c r="F731" s="320"/>
      <c r="G731" s="321"/>
      <c r="H731" s="253"/>
    </row>
    <row r="732" spans="1:8" ht="15" customHeight="1">
      <c r="A732" s="55"/>
      <c r="B732" s="55"/>
      <c r="C732" s="203" t="s">
        <v>3010</v>
      </c>
      <c r="D732" s="226"/>
      <c r="E732" s="227"/>
      <c r="F732" s="320"/>
      <c r="G732" s="321"/>
      <c r="H732" s="253"/>
    </row>
    <row r="733" spans="1:8" ht="15" customHeight="1">
      <c r="A733" s="55"/>
      <c r="B733" s="55"/>
      <c r="C733" s="203" t="s">
        <v>3009</v>
      </c>
      <c r="D733" s="226"/>
      <c r="E733" s="227"/>
      <c r="F733" s="320"/>
      <c r="G733" s="321"/>
      <c r="H733" s="253"/>
    </row>
    <row r="734" spans="1:8" ht="15" customHeight="1">
      <c r="A734" s="55"/>
      <c r="B734" s="55"/>
      <c r="C734" s="203" t="s">
        <v>3011</v>
      </c>
      <c r="D734" s="226"/>
      <c r="E734" s="227"/>
      <c r="F734" s="320"/>
      <c r="G734" s="321"/>
      <c r="H734" s="253"/>
    </row>
    <row r="735" spans="1:8" ht="15" customHeight="1">
      <c r="A735" s="55"/>
      <c r="B735" s="55"/>
      <c r="C735" s="203" t="s">
        <v>3012</v>
      </c>
      <c r="D735" s="226"/>
      <c r="E735" s="227"/>
      <c r="F735" s="320"/>
      <c r="G735" s="321"/>
      <c r="H735" s="253"/>
    </row>
    <row r="736" spans="1:8" ht="15" customHeight="1">
      <c r="A736" s="55"/>
      <c r="B736" s="55"/>
      <c r="C736" s="203" t="s">
        <v>3014</v>
      </c>
      <c r="D736" s="226"/>
      <c r="E736" s="227"/>
      <c r="F736" s="320"/>
      <c r="G736" s="321"/>
      <c r="H736" s="253"/>
    </row>
    <row r="737" spans="1:8" ht="15" customHeight="1">
      <c r="A737" s="55"/>
      <c r="B737" s="55"/>
      <c r="C737" s="203"/>
      <c r="D737" s="226"/>
      <c r="E737" s="227"/>
      <c r="F737" s="320"/>
      <c r="G737" s="321"/>
      <c r="H737" s="253"/>
    </row>
    <row r="738" spans="1:8" s="195" customFormat="1" ht="15" customHeight="1">
      <c r="A738" s="54"/>
      <c r="B738" s="54" t="s">
        <v>1583</v>
      </c>
      <c r="C738" s="202" t="s">
        <v>3049</v>
      </c>
      <c r="D738" s="205"/>
      <c r="E738" s="225"/>
      <c r="F738" s="318"/>
      <c r="G738" s="319"/>
      <c r="H738" s="252"/>
    </row>
    <row r="739" spans="1:8" s="195" customFormat="1" ht="15" customHeight="1">
      <c r="A739" s="54"/>
      <c r="B739" s="54"/>
      <c r="C739" s="202" t="s">
        <v>3050</v>
      </c>
      <c r="D739" s="205"/>
      <c r="E739" s="225"/>
      <c r="F739" s="318"/>
      <c r="G739" s="319"/>
      <c r="H739" s="252"/>
    </row>
    <row r="740" spans="1:8" s="195" customFormat="1" ht="15" customHeight="1">
      <c r="A740" s="54"/>
      <c r="B740" s="54"/>
      <c r="C740" s="202"/>
      <c r="D740" s="205"/>
      <c r="E740" s="225"/>
      <c r="F740" s="318"/>
      <c r="G740" s="319"/>
      <c r="H740" s="252"/>
    </row>
    <row r="741" spans="1:8" s="195" customFormat="1" ht="15" customHeight="1">
      <c r="A741" s="54"/>
      <c r="B741" s="54" t="s">
        <v>1584</v>
      </c>
      <c r="C741" s="202" t="s">
        <v>1585</v>
      </c>
      <c r="D741" s="205"/>
      <c r="E741" s="225"/>
      <c r="F741" s="318"/>
      <c r="G741" s="319"/>
      <c r="H741" s="252"/>
    </row>
    <row r="742" spans="1:8" s="195" customFormat="1" ht="15" customHeight="1">
      <c r="A742" s="54"/>
      <c r="B742" s="54"/>
      <c r="C742" s="202"/>
      <c r="D742" s="205"/>
      <c r="E742" s="225"/>
      <c r="F742" s="318"/>
      <c r="G742" s="319"/>
      <c r="H742" s="252"/>
    </row>
    <row r="743" spans="1:8" ht="15" customHeight="1">
      <c r="A743" s="55"/>
      <c r="B743" s="55" t="s">
        <v>1586</v>
      </c>
      <c r="C743" s="203" t="s">
        <v>3052</v>
      </c>
      <c r="D743" s="226"/>
      <c r="E743" s="227"/>
      <c r="F743" s="320"/>
      <c r="G743" s="321"/>
      <c r="H743" s="253"/>
    </row>
    <row r="744" spans="1:8" ht="15" customHeight="1">
      <c r="A744" s="55"/>
      <c r="B744" s="55"/>
      <c r="C744" s="203" t="s">
        <v>3051</v>
      </c>
      <c r="D744" s="226"/>
      <c r="E744" s="227"/>
      <c r="F744" s="320"/>
      <c r="G744" s="321"/>
      <c r="H744" s="253"/>
    </row>
    <row r="745" spans="1:8" ht="15" customHeight="1">
      <c r="A745" s="55"/>
      <c r="B745" s="55"/>
      <c r="C745" s="203" t="s">
        <v>3053</v>
      </c>
      <c r="D745" s="226"/>
      <c r="E745" s="227"/>
      <c r="F745" s="320"/>
      <c r="G745" s="321"/>
      <c r="H745" s="253"/>
    </row>
    <row r="746" spans="1:8" ht="15" customHeight="1">
      <c r="A746" s="55"/>
      <c r="B746" s="55"/>
      <c r="C746" s="203" t="s">
        <v>2912</v>
      </c>
      <c r="D746" s="226"/>
      <c r="E746" s="227"/>
      <c r="F746" s="320"/>
      <c r="G746" s="321"/>
      <c r="H746" s="253"/>
    </row>
    <row r="747" spans="1:8" ht="15" customHeight="1">
      <c r="A747" s="55"/>
      <c r="B747" s="55"/>
      <c r="C747" s="203"/>
      <c r="D747" s="226"/>
      <c r="E747" s="227"/>
      <c r="F747" s="320"/>
      <c r="G747" s="321"/>
      <c r="H747" s="253"/>
    </row>
    <row r="748" spans="1:8" ht="15" customHeight="1">
      <c r="A748" s="55"/>
      <c r="B748" s="55" t="s">
        <v>1587</v>
      </c>
      <c r="C748" s="203" t="s">
        <v>1341</v>
      </c>
      <c r="D748" s="226" t="s">
        <v>243</v>
      </c>
      <c r="E748" s="227">
        <v>21</v>
      </c>
      <c r="F748" s="320"/>
      <c r="G748" s="321"/>
      <c r="H748" s="253"/>
    </row>
    <row r="749" spans="1:8" ht="15" customHeight="1">
      <c r="A749" s="55"/>
      <c r="B749" s="55"/>
      <c r="C749" s="203"/>
      <c r="D749" s="226"/>
      <c r="E749" s="227"/>
      <c r="F749" s="320"/>
      <c r="G749" s="321"/>
      <c r="H749" s="253"/>
    </row>
    <row r="750" spans="1:8" ht="15" customHeight="1">
      <c r="A750" s="55"/>
      <c r="B750" s="55" t="s">
        <v>1588</v>
      </c>
      <c r="C750" s="203" t="s">
        <v>1343</v>
      </c>
      <c r="D750" s="226" t="s">
        <v>243</v>
      </c>
      <c r="E750" s="227">
        <v>21</v>
      </c>
      <c r="F750" s="320"/>
      <c r="G750" s="321"/>
      <c r="H750" s="253"/>
    </row>
    <row r="751" spans="1:8" ht="15" customHeight="1">
      <c r="A751" s="55"/>
      <c r="B751" s="55"/>
      <c r="C751" s="203"/>
      <c r="D751" s="226"/>
      <c r="E751" s="227"/>
      <c r="F751" s="320"/>
      <c r="G751" s="321"/>
      <c r="H751" s="253"/>
    </row>
    <row r="752" spans="1:8" ht="15" customHeight="1">
      <c r="A752" s="55"/>
      <c r="B752" s="55" t="s">
        <v>1589</v>
      </c>
      <c r="C752" s="203" t="s">
        <v>1396</v>
      </c>
      <c r="D752" s="226" t="s">
        <v>243</v>
      </c>
      <c r="E752" s="227">
        <v>21</v>
      </c>
      <c r="F752" s="320"/>
      <c r="G752" s="321"/>
      <c r="H752" s="253"/>
    </row>
    <row r="753" spans="1:8" ht="15" customHeight="1">
      <c r="A753" s="55"/>
      <c r="B753" s="55"/>
      <c r="C753" s="203"/>
      <c r="D753" s="226"/>
      <c r="E753" s="227"/>
      <c r="F753" s="320"/>
      <c r="G753" s="321"/>
      <c r="H753" s="253"/>
    </row>
    <row r="754" spans="1:8" ht="15" customHeight="1">
      <c r="A754" s="55"/>
      <c r="B754" s="55" t="s">
        <v>1590</v>
      </c>
      <c r="C754" s="203" t="s">
        <v>1398</v>
      </c>
      <c r="D754" s="226" t="s">
        <v>239</v>
      </c>
      <c r="E754" s="227">
        <v>1</v>
      </c>
      <c r="F754" s="320"/>
      <c r="G754" s="321"/>
      <c r="H754" s="253"/>
    </row>
    <row r="755" spans="1:8" ht="15" customHeight="1">
      <c r="A755" s="55"/>
      <c r="B755" s="55"/>
      <c r="C755" s="203"/>
      <c r="D755" s="226"/>
      <c r="E755" s="227"/>
      <c r="F755" s="320"/>
      <c r="G755" s="321"/>
      <c r="H755" s="253"/>
    </row>
    <row r="756" spans="1:8" ht="15" customHeight="1">
      <c r="A756" s="55"/>
      <c r="B756" s="55" t="s">
        <v>1591</v>
      </c>
      <c r="C756" s="203" t="s">
        <v>1400</v>
      </c>
      <c r="D756" s="226" t="s">
        <v>239</v>
      </c>
      <c r="E756" s="227">
        <v>1</v>
      </c>
      <c r="F756" s="320"/>
      <c r="G756" s="321"/>
      <c r="H756" s="253"/>
    </row>
    <row r="757" spans="1:8" ht="15" customHeight="1">
      <c r="A757" s="55"/>
      <c r="B757" s="55"/>
      <c r="C757" s="203"/>
      <c r="D757" s="226"/>
      <c r="E757" s="227"/>
      <c r="F757" s="320"/>
      <c r="G757" s="321"/>
      <c r="H757" s="253"/>
    </row>
    <row r="758" spans="1:8" s="195" customFormat="1" ht="15" customHeight="1">
      <c r="A758" s="54"/>
      <c r="B758" s="54" t="s">
        <v>1592</v>
      </c>
      <c r="C758" s="202" t="s">
        <v>1349</v>
      </c>
      <c r="D758" s="205"/>
      <c r="E758" s="225"/>
      <c r="F758" s="318"/>
      <c r="G758" s="319"/>
      <c r="H758" s="252"/>
    </row>
    <row r="759" spans="1:8" s="195" customFormat="1" ht="15" customHeight="1">
      <c r="A759" s="54"/>
      <c r="B759" s="54"/>
      <c r="C759" s="202"/>
      <c r="D759" s="205"/>
      <c r="E759" s="225"/>
      <c r="F759" s="318"/>
      <c r="G759" s="319"/>
      <c r="H759" s="252"/>
    </row>
    <row r="760" spans="1:8" s="195" customFormat="1" ht="15" customHeight="1">
      <c r="A760" s="54"/>
      <c r="B760" s="55" t="s">
        <v>1593</v>
      </c>
      <c r="C760" s="203" t="s">
        <v>3006</v>
      </c>
      <c r="D760" s="205"/>
      <c r="E760" s="225"/>
      <c r="F760" s="318"/>
      <c r="G760" s="319"/>
      <c r="H760" s="252"/>
    </row>
    <row r="761" spans="1:8" s="195" customFormat="1" ht="15" customHeight="1">
      <c r="A761" s="54"/>
      <c r="B761" s="55"/>
      <c r="C761" s="203" t="s">
        <v>2913</v>
      </c>
      <c r="D761" s="205"/>
      <c r="E761" s="225"/>
      <c r="F761" s="318"/>
      <c r="G761" s="319"/>
      <c r="H761" s="252"/>
    </row>
    <row r="762" spans="1:8" s="195" customFormat="1" ht="15" customHeight="1">
      <c r="A762" s="54"/>
      <c r="B762" s="55"/>
      <c r="C762" s="203" t="s">
        <v>3007</v>
      </c>
      <c r="D762" s="205"/>
      <c r="E762" s="225"/>
      <c r="F762" s="318"/>
      <c r="G762" s="319"/>
      <c r="H762" s="252"/>
    </row>
    <row r="763" spans="1:8" s="195" customFormat="1" ht="15" customHeight="1">
      <c r="A763" s="54"/>
      <c r="B763" s="54"/>
      <c r="C763" s="202"/>
      <c r="D763" s="205"/>
      <c r="E763" s="225"/>
      <c r="F763" s="318"/>
      <c r="G763" s="319"/>
      <c r="H763" s="252"/>
    </row>
    <row r="764" spans="1:8" ht="15" customHeight="1">
      <c r="A764" s="55"/>
      <c r="B764" s="55" t="s">
        <v>1594</v>
      </c>
      <c r="C764" s="203" t="s">
        <v>1595</v>
      </c>
      <c r="D764" s="226" t="s">
        <v>1335</v>
      </c>
      <c r="E764" s="227">
        <v>7</v>
      </c>
      <c r="F764" s="320"/>
      <c r="G764" s="321"/>
      <c r="H764" s="253"/>
    </row>
    <row r="765" spans="1:8" ht="15" customHeight="1">
      <c r="A765" s="55"/>
      <c r="B765" s="55"/>
      <c r="C765" s="203"/>
      <c r="D765" s="226"/>
      <c r="E765" s="227"/>
      <c r="F765" s="320"/>
      <c r="G765" s="321"/>
      <c r="H765" s="253"/>
    </row>
    <row r="766" spans="1:8" ht="15" customHeight="1">
      <c r="A766" s="55"/>
      <c r="B766" s="55" t="s">
        <v>1596</v>
      </c>
      <c r="C766" s="203" t="s">
        <v>1597</v>
      </c>
      <c r="D766" s="226" t="s">
        <v>1335</v>
      </c>
      <c r="E766" s="227">
        <v>7</v>
      </c>
      <c r="F766" s="320"/>
      <c r="G766" s="321"/>
      <c r="H766" s="253"/>
    </row>
    <row r="767" spans="1:8" ht="15" customHeight="1">
      <c r="A767" s="55"/>
      <c r="B767" s="55"/>
      <c r="C767" s="203"/>
      <c r="D767" s="226"/>
      <c r="E767" s="227"/>
      <c r="F767" s="320"/>
      <c r="G767" s="321"/>
      <c r="H767" s="253"/>
    </row>
    <row r="768" spans="1:8" ht="15" customHeight="1">
      <c r="A768" s="55"/>
      <c r="B768" s="55"/>
      <c r="C768" s="203"/>
      <c r="D768" s="226"/>
      <c r="E768" s="227"/>
      <c r="F768" s="320"/>
      <c r="G768" s="321"/>
      <c r="H768" s="253"/>
    </row>
    <row r="769" spans="1:8" ht="15" customHeight="1">
      <c r="A769" s="55"/>
      <c r="B769" s="55"/>
      <c r="C769" s="203"/>
      <c r="D769" s="226"/>
      <c r="E769" s="227"/>
      <c r="F769" s="320"/>
      <c r="G769" s="321"/>
      <c r="H769" s="253"/>
    </row>
    <row r="770" spans="1:8" ht="15" customHeight="1">
      <c r="A770" s="55"/>
      <c r="B770" s="55"/>
      <c r="C770" s="203"/>
      <c r="D770" s="226"/>
      <c r="E770" s="227"/>
      <c r="F770" s="320"/>
      <c r="G770" s="321"/>
      <c r="H770" s="253"/>
    </row>
    <row r="771" spans="1:8" ht="15" customHeight="1">
      <c r="A771" s="55"/>
      <c r="B771" s="55"/>
      <c r="C771" s="203"/>
      <c r="D771" s="226"/>
      <c r="E771" s="227"/>
      <c r="F771" s="320"/>
      <c r="G771" s="321"/>
      <c r="H771" s="253"/>
    </row>
    <row r="772" spans="1:8" ht="15" customHeight="1">
      <c r="A772" s="55"/>
      <c r="B772" s="55"/>
      <c r="C772" s="203"/>
      <c r="D772" s="226"/>
      <c r="E772" s="227"/>
      <c r="F772" s="320"/>
      <c r="G772" s="321"/>
      <c r="H772" s="253"/>
    </row>
    <row r="773" spans="1:8" ht="15" customHeight="1">
      <c r="A773" s="55"/>
      <c r="B773" s="55"/>
      <c r="C773" s="203"/>
      <c r="D773" s="226"/>
      <c r="E773" s="227"/>
      <c r="F773" s="320"/>
      <c r="G773" s="321"/>
      <c r="H773" s="253"/>
    </row>
    <row r="774" spans="1:8" ht="15" customHeight="1">
      <c r="A774" s="55"/>
      <c r="B774" s="55"/>
      <c r="C774" s="203"/>
      <c r="D774" s="226"/>
      <c r="E774" s="227"/>
      <c r="F774" s="320"/>
      <c r="G774" s="321"/>
      <c r="H774" s="253"/>
    </row>
    <row r="775" spans="1:8" ht="15" customHeight="1">
      <c r="A775" s="55"/>
      <c r="B775" s="55"/>
      <c r="C775" s="203"/>
      <c r="D775" s="226"/>
      <c r="E775" s="227"/>
      <c r="F775" s="320"/>
      <c r="G775" s="321"/>
      <c r="H775" s="253"/>
    </row>
    <row r="776" spans="1:8" ht="15" customHeight="1">
      <c r="A776" s="55"/>
      <c r="B776" s="55"/>
      <c r="C776" s="203"/>
      <c r="D776" s="226"/>
      <c r="E776" s="227"/>
      <c r="F776" s="320"/>
      <c r="G776" s="321"/>
      <c r="H776" s="253"/>
    </row>
    <row r="777" spans="1:8" ht="15" customHeight="1">
      <c r="A777" s="55"/>
      <c r="B777" s="55"/>
      <c r="C777" s="203"/>
      <c r="D777" s="226"/>
      <c r="E777" s="227"/>
      <c r="F777" s="320"/>
      <c r="G777" s="321"/>
      <c r="H777" s="253"/>
    </row>
    <row r="778" spans="1:8" ht="15" customHeight="1">
      <c r="A778" s="55"/>
      <c r="B778" s="55"/>
      <c r="C778" s="203"/>
      <c r="D778" s="226"/>
      <c r="E778" s="227"/>
      <c r="F778" s="320"/>
      <c r="G778" s="321"/>
      <c r="H778" s="253"/>
    </row>
    <row r="779" spans="1:8" ht="15" customHeight="1">
      <c r="A779" s="55"/>
      <c r="B779" s="55"/>
      <c r="C779" s="203"/>
      <c r="D779" s="226"/>
      <c r="E779" s="227"/>
      <c r="F779" s="320"/>
      <c r="G779" s="321"/>
      <c r="H779" s="253"/>
    </row>
    <row r="780" spans="1:8" ht="15" customHeight="1">
      <c r="A780" s="55"/>
      <c r="B780" s="55"/>
      <c r="C780" s="203"/>
      <c r="D780" s="226"/>
      <c r="E780" s="227"/>
      <c r="F780" s="320"/>
      <c r="G780" s="321"/>
      <c r="H780" s="253"/>
    </row>
    <row r="781" spans="1:8" ht="15" customHeight="1">
      <c r="A781" s="55"/>
      <c r="B781" s="55"/>
      <c r="C781" s="203"/>
      <c r="D781" s="226"/>
      <c r="E781" s="227"/>
      <c r="F781" s="320"/>
      <c r="G781" s="321"/>
      <c r="H781" s="253"/>
    </row>
    <row r="782" spans="1:8" ht="15" customHeight="1">
      <c r="A782" s="55"/>
      <c r="B782" s="55"/>
      <c r="C782" s="203"/>
      <c r="D782" s="226"/>
      <c r="E782" s="227"/>
      <c r="F782" s="320"/>
      <c r="G782" s="321"/>
      <c r="H782" s="253"/>
    </row>
    <row r="783" spans="1:8" ht="15" customHeight="1">
      <c r="A783" s="55"/>
      <c r="B783" s="55"/>
      <c r="C783" s="203"/>
      <c r="D783" s="226"/>
      <c r="E783" s="227"/>
      <c r="F783" s="320"/>
      <c r="G783" s="321"/>
      <c r="H783" s="253"/>
    </row>
    <row r="784" spans="1:8" ht="15" customHeight="1">
      <c r="A784" s="55"/>
      <c r="B784" s="55"/>
      <c r="C784" s="203"/>
      <c r="D784" s="226"/>
      <c r="E784" s="227"/>
      <c r="F784" s="320"/>
      <c r="G784" s="321"/>
      <c r="H784" s="253"/>
    </row>
    <row r="785" spans="1:8" ht="15" customHeight="1">
      <c r="A785" s="55"/>
      <c r="B785" s="55"/>
      <c r="C785" s="203"/>
      <c r="D785" s="226"/>
      <c r="E785" s="227"/>
      <c r="F785" s="320"/>
      <c r="G785" s="321"/>
      <c r="H785" s="253"/>
    </row>
    <row r="786" spans="1:8" s="215" customFormat="1" ht="25.05" customHeight="1">
      <c r="A786" s="157"/>
      <c r="B786" s="157" t="s">
        <v>2056</v>
      </c>
      <c r="C786" s="212"/>
      <c r="D786" s="213"/>
      <c r="E786" s="214"/>
      <c r="F786" s="322"/>
      <c r="G786" s="328"/>
      <c r="H786" s="254"/>
    </row>
    <row r="787" spans="1:8" s="195" customFormat="1" ht="15" customHeight="1">
      <c r="A787" s="66" t="str">
        <f>$A$1</f>
        <v>Part D - Portion 1 - Cathodic Protection</v>
      </c>
      <c r="B787" s="62"/>
      <c r="C787" s="270"/>
      <c r="D787" s="271"/>
      <c r="E787" s="272"/>
      <c r="F787" s="273"/>
      <c r="G787" s="219"/>
    </row>
    <row r="788" spans="1:8" s="195" customFormat="1" ht="15" customHeight="1">
      <c r="A788" s="196"/>
      <c r="B788" s="197"/>
      <c r="C788" s="198"/>
      <c r="D788" s="378" t="s">
        <v>3199</v>
      </c>
      <c r="E788" s="378"/>
      <c r="F788" s="378"/>
      <c r="G788" s="379"/>
    </row>
    <row r="789" spans="1:8" s="195" customFormat="1" ht="15" customHeight="1">
      <c r="A789" s="67" t="s">
        <v>7</v>
      </c>
      <c r="B789" s="67" t="s">
        <v>8</v>
      </c>
      <c r="C789" s="199" t="s">
        <v>9</v>
      </c>
      <c r="D789" s="67" t="s">
        <v>10</v>
      </c>
      <c r="E789" s="67" t="s">
        <v>11</v>
      </c>
      <c r="F789" s="222" t="s">
        <v>248</v>
      </c>
      <c r="G789" s="223" t="s">
        <v>12</v>
      </c>
    </row>
    <row r="790" spans="1:8" s="195" customFormat="1" ht="15" customHeight="1">
      <c r="A790" s="69" t="s">
        <v>2055</v>
      </c>
      <c r="B790" s="69" t="s">
        <v>13</v>
      </c>
      <c r="C790" s="200"/>
      <c r="D790" s="69"/>
      <c r="E790" s="69"/>
      <c r="F790" s="224"/>
      <c r="G790" s="201"/>
    </row>
    <row r="791" spans="1:8" s="215" customFormat="1" ht="25.05" customHeight="1">
      <c r="A791" s="157"/>
      <c r="B791" s="157" t="s">
        <v>2057</v>
      </c>
      <c r="C791" s="212"/>
      <c r="D791" s="213"/>
      <c r="E791" s="214"/>
      <c r="F791" s="322"/>
      <c r="G791" s="323"/>
      <c r="H791" s="254"/>
    </row>
    <row r="792" spans="1:8" ht="15" customHeight="1">
      <c r="A792" s="55"/>
      <c r="B792" s="55"/>
      <c r="C792" s="203"/>
      <c r="D792" s="226"/>
      <c r="E792" s="227"/>
      <c r="F792" s="320"/>
      <c r="G792" s="321"/>
      <c r="H792" s="253"/>
    </row>
    <row r="793" spans="1:8" s="195" customFormat="1" ht="15" customHeight="1">
      <c r="A793" s="54"/>
      <c r="B793" s="54" t="s">
        <v>1598</v>
      </c>
      <c r="C793" s="202" t="s">
        <v>1358</v>
      </c>
      <c r="D793" s="205"/>
      <c r="E793" s="225"/>
      <c r="F793" s="318"/>
      <c r="G793" s="319"/>
      <c r="H793" s="252"/>
    </row>
    <row r="794" spans="1:8" s="195" customFormat="1" ht="15" customHeight="1">
      <c r="A794" s="54"/>
      <c r="B794" s="54"/>
      <c r="C794" s="202"/>
      <c r="D794" s="205"/>
      <c r="E794" s="225"/>
      <c r="F794" s="318"/>
      <c r="G794" s="319"/>
      <c r="H794" s="252"/>
    </row>
    <row r="795" spans="1:8" s="195" customFormat="1" ht="15" customHeight="1">
      <c r="A795" s="54"/>
      <c r="B795" s="55" t="s">
        <v>1599</v>
      </c>
      <c r="C795" s="203" t="s">
        <v>2920</v>
      </c>
      <c r="D795" s="205"/>
      <c r="E795" s="225"/>
      <c r="F795" s="318"/>
      <c r="G795" s="319"/>
      <c r="H795" s="252"/>
    </row>
    <row r="796" spans="1:8" s="195" customFormat="1" ht="15" customHeight="1">
      <c r="A796" s="54"/>
      <c r="B796" s="55"/>
      <c r="C796" s="203" t="s">
        <v>2917</v>
      </c>
      <c r="D796" s="205"/>
      <c r="E796" s="225"/>
      <c r="F796" s="318"/>
      <c r="G796" s="319"/>
      <c r="H796" s="252"/>
    </row>
    <row r="797" spans="1:8" s="195" customFormat="1" ht="15" customHeight="1">
      <c r="A797" s="54"/>
      <c r="B797" s="55"/>
      <c r="C797" s="203" t="s">
        <v>2918</v>
      </c>
      <c r="D797" s="205"/>
      <c r="E797" s="225"/>
      <c r="F797" s="318"/>
      <c r="G797" s="319"/>
      <c r="H797" s="252"/>
    </row>
    <row r="798" spans="1:8" s="195" customFormat="1" ht="15" customHeight="1">
      <c r="A798" s="54"/>
      <c r="B798" s="55"/>
      <c r="C798" s="203" t="s">
        <v>3055</v>
      </c>
      <c r="D798" s="205"/>
      <c r="E798" s="225"/>
      <c r="F798" s="318"/>
      <c r="G798" s="319"/>
      <c r="H798" s="252"/>
    </row>
    <row r="799" spans="1:8" s="195" customFormat="1" ht="15" customHeight="1">
      <c r="A799" s="54"/>
      <c r="B799" s="55"/>
      <c r="C799" s="203" t="s">
        <v>3054</v>
      </c>
      <c r="D799" s="205"/>
      <c r="E799" s="225"/>
      <c r="F799" s="318"/>
      <c r="G799" s="319"/>
      <c r="H799" s="252"/>
    </row>
    <row r="800" spans="1:8" s="195" customFormat="1" ht="15" customHeight="1">
      <c r="A800" s="54"/>
      <c r="B800" s="54"/>
      <c r="C800" s="202"/>
      <c r="D800" s="205"/>
      <c r="E800" s="225"/>
      <c r="F800" s="318"/>
      <c r="G800" s="319"/>
      <c r="H800" s="252"/>
    </row>
    <row r="801" spans="1:8" ht="15" customHeight="1">
      <c r="A801" s="55"/>
      <c r="B801" s="55" t="s">
        <v>1600</v>
      </c>
      <c r="C801" s="203" t="s">
        <v>2048</v>
      </c>
      <c r="D801" s="226" t="s">
        <v>1335</v>
      </c>
      <c r="E801" s="227">
        <v>7</v>
      </c>
      <c r="F801" s="320"/>
      <c r="G801" s="321"/>
      <c r="H801" s="253"/>
    </row>
    <row r="802" spans="1:8" ht="15" customHeight="1">
      <c r="A802" s="55"/>
      <c r="B802" s="55"/>
      <c r="C802" s="203"/>
      <c r="D802" s="226"/>
      <c r="E802" s="227"/>
      <c r="F802" s="320"/>
      <c r="G802" s="321"/>
      <c r="H802" s="253"/>
    </row>
    <row r="803" spans="1:8" ht="15" customHeight="1">
      <c r="A803" s="55"/>
      <c r="B803" s="55" t="s">
        <v>1601</v>
      </c>
      <c r="C803" s="203" t="s">
        <v>1363</v>
      </c>
      <c r="D803" s="226" t="s">
        <v>1335</v>
      </c>
      <c r="E803" s="227">
        <v>7</v>
      </c>
      <c r="F803" s="320"/>
      <c r="G803" s="321"/>
      <c r="H803" s="253"/>
    </row>
    <row r="804" spans="1:8" ht="15" customHeight="1">
      <c r="A804" s="55"/>
      <c r="B804" s="55"/>
      <c r="C804" s="203"/>
      <c r="D804" s="226"/>
      <c r="E804" s="227"/>
      <c r="F804" s="320"/>
      <c r="G804" s="321"/>
      <c r="H804" s="253"/>
    </row>
    <row r="805" spans="1:8" s="195" customFormat="1" ht="15" customHeight="1">
      <c r="A805" s="54"/>
      <c r="B805" s="54" t="s">
        <v>1602</v>
      </c>
      <c r="C805" s="202" t="s">
        <v>1365</v>
      </c>
      <c r="D805" s="205"/>
      <c r="E805" s="225"/>
      <c r="F805" s="318"/>
      <c r="G805" s="319"/>
      <c r="H805" s="252"/>
    </row>
    <row r="806" spans="1:8" s="195" customFormat="1" ht="15" customHeight="1">
      <c r="A806" s="54"/>
      <c r="B806" s="54"/>
      <c r="C806" s="202"/>
      <c r="D806" s="205"/>
      <c r="E806" s="225"/>
      <c r="F806" s="318"/>
      <c r="G806" s="319"/>
      <c r="H806" s="252"/>
    </row>
    <row r="807" spans="1:8" s="195" customFormat="1" ht="15" customHeight="1">
      <c r="A807" s="54"/>
      <c r="B807" s="55" t="s">
        <v>1603</v>
      </c>
      <c r="C807" s="203" t="s">
        <v>3058</v>
      </c>
      <c r="D807" s="205"/>
      <c r="E807" s="225"/>
      <c r="F807" s="318"/>
      <c r="G807" s="319"/>
      <c r="H807" s="252"/>
    </row>
    <row r="808" spans="1:8" s="195" customFormat="1" ht="15" customHeight="1">
      <c r="A808" s="54"/>
      <c r="B808" s="54"/>
      <c r="C808" s="203" t="s">
        <v>3059</v>
      </c>
      <c r="D808" s="205"/>
      <c r="E808" s="225"/>
      <c r="F808" s="318"/>
      <c r="G808" s="319"/>
      <c r="H808" s="252"/>
    </row>
    <row r="809" spans="1:8" s="195" customFormat="1" ht="15" customHeight="1">
      <c r="A809" s="54"/>
      <c r="B809" s="54"/>
      <c r="C809" s="203" t="s">
        <v>3057</v>
      </c>
      <c r="D809" s="205"/>
      <c r="E809" s="225"/>
      <c r="F809" s="318"/>
      <c r="G809" s="319"/>
      <c r="H809" s="252"/>
    </row>
    <row r="810" spans="1:8" s="195" customFormat="1" ht="15" customHeight="1">
      <c r="A810" s="54"/>
      <c r="B810" s="54"/>
      <c r="C810" s="203" t="s">
        <v>3060</v>
      </c>
      <c r="D810" s="205"/>
      <c r="E810" s="225"/>
      <c r="F810" s="318"/>
      <c r="G810" s="319"/>
      <c r="H810" s="252"/>
    </row>
    <row r="811" spans="1:8" s="195" customFormat="1" ht="15" customHeight="1">
      <c r="A811" s="54"/>
      <c r="B811" s="54"/>
      <c r="C811" s="202"/>
      <c r="D811" s="205"/>
      <c r="E811" s="225"/>
      <c r="F811" s="318"/>
      <c r="G811" s="319"/>
      <c r="H811" s="252"/>
    </row>
    <row r="812" spans="1:8" ht="15" customHeight="1">
      <c r="A812" s="55"/>
      <c r="B812" s="55" t="s">
        <v>1604</v>
      </c>
      <c r="C812" s="203" t="s">
        <v>1569</v>
      </c>
      <c r="D812" s="226" t="s">
        <v>1335</v>
      </c>
      <c r="E812" s="227">
        <v>7</v>
      </c>
      <c r="F812" s="320"/>
      <c r="G812" s="321"/>
      <c r="H812" s="253"/>
    </row>
    <row r="813" spans="1:8" ht="15" customHeight="1">
      <c r="A813" s="55"/>
      <c r="B813" s="55"/>
      <c r="C813" s="203"/>
      <c r="D813" s="226"/>
      <c r="E813" s="227"/>
      <c r="F813" s="320"/>
      <c r="G813" s="321"/>
      <c r="H813" s="253"/>
    </row>
    <row r="814" spans="1:8" ht="15" customHeight="1">
      <c r="A814" s="189"/>
      <c r="B814" s="55" t="s">
        <v>1605</v>
      </c>
      <c r="C814" s="203" t="s">
        <v>1606</v>
      </c>
      <c r="D814" s="226" t="s">
        <v>243</v>
      </c>
      <c r="E814" s="227">
        <v>35</v>
      </c>
      <c r="F814" s="320"/>
      <c r="G814" s="321"/>
      <c r="H814" s="253"/>
    </row>
    <row r="815" spans="1:8" ht="15" customHeight="1">
      <c r="A815" s="55"/>
      <c r="B815" s="55"/>
      <c r="C815" s="203"/>
      <c r="D815" s="226"/>
      <c r="E815" s="227"/>
      <c r="F815" s="320"/>
      <c r="G815" s="321"/>
      <c r="H815" s="253"/>
    </row>
    <row r="816" spans="1:8" ht="15" customHeight="1">
      <c r="A816" s="55"/>
      <c r="B816" s="55" t="s">
        <v>1607</v>
      </c>
      <c r="C816" s="203" t="s">
        <v>1608</v>
      </c>
      <c r="D816" s="226" t="s">
        <v>243</v>
      </c>
      <c r="E816" s="227">
        <v>35</v>
      </c>
      <c r="F816" s="320"/>
      <c r="G816" s="321"/>
      <c r="H816" s="253"/>
    </row>
    <row r="817" spans="1:8" ht="15" customHeight="1">
      <c r="A817" s="55"/>
      <c r="B817" s="55"/>
      <c r="C817" s="203"/>
      <c r="D817" s="226"/>
      <c r="E817" s="227"/>
      <c r="F817" s="320"/>
      <c r="G817" s="321"/>
      <c r="H817" s="253"/>
    </row>
    <row r="818" spans="1:8" ht="15" customHeight="1">
      <c r="A818" s="55"/>
      <c r="B818" s="55" t="s">
        <v>1609</v>
      </c>
      <c r="C818" s="203" t="s">
        <v>1610</v>
      </c>
      <c r="D818" s="226" t="s">
        <v>243</v>
      </c>
      <c r="E818" s="227">
        <v>35</v>
      </c>
      <c r="F818" s="320"/>
      <c r="G818" s="321"/>
      <c r="H818" s="253"/>
    </row>
    <row r="819" spans="1:8" ht="15" customHeight="1">
      <c r="A819" s="55"/>
      <c r="B819" s="55"/>
      <c r="C819" s="203"/>
      <c r="D819" s="226"/>
      <c r="E819" s="227"/>
      <c r="F819" s="320"/>
      <c r="G819" s="321"/>
      <c r="H819" s="253"/>
    </row>
    <row r="820" spans="1:8" ht="15" customHeight="1">
      <c r="A820" s="55"/>
      <c r="B820" s="55" t="s">
        <v>1611</v>
      </c>
      <c r="C820" s="203" t="s">
        <v>3061</v>
      </c>
      <c r="D820" s="226" t="s">
        <v>1335</v>
      </c>
      <c r="E820" s="227">
        <v>7</v>
      </c>
      <c r="F820" s="320"/>
      <c r="G820" s="321"/>
      <c r="H820" s="253"/>
    </row>
    <row r="821" spans="1:8" ht="15" customHeight="1">
      <c r="A821" s="55"/>
      <c r="B821" s="55"/>
      <c r="C821" s="203" t="s">
        <v>3062</v>
      </c>
      <c r="D821" s="226"/>
      <c r="E821" s="227"/>
      <c r="F821" s="320"/>
      <c r="G821" s="321"/>
      <c r="H821" s="253"/>
    </row>
    <row r="822" spans="1:8" ht="15" customHeight="1">
      <c r="A822" s="55"/>
      <c r="B822" s="55"/>
      <c r="C822" s="203"/>
      <c r="D822" s="226"/>
      <c r="E822" s="227"/>
      <c r="F822" s="320"/>
      <c r="G822" s="321"/>
      <c r="H822" s="253"/>
    </row>
    <row r="823" spans="1:8" s="195" customFormat="1" ht="15" customHeight="1">
      <c r="A823" s="54"/>
      <c r="B823" s="54" t="s">
        <v>1612</v>
      </c>
      <c r="C823" s="202" t="s">
        <v>1377</v>
      </c>
      <c r="D823" s="205"/>
      <c r="E823" s="225"/>
      <c r="F823" s="318"/>
      <c r="G823" s="319"/>
      <c r="H823" s="252"/>
    </row>
    <row r="824" spans="1:8" s="195" customFormat="1" ht="15" customHeight="1">
      <c r="A824" s="54"/>
      <c r="B824" s="54"/>
      <c r="C824" s="202"/>
      <c r="D824" s="205"/>
      <c r="E824" s="225"/>
      <c r="F824" s="318"/>
      <c r="G824" s="319"/>
      <c r="H824" s="252"/>
    </row>
    <row r="825" spans="1:8" s="195" customFormat="1" ht="15" customHeight="1">
      <c r="A825" s="54"/>
      <c r="B825" s="54" t="s">
        <v>1613</v>
      </c>
      <c r="C825" s="203" t="s">
        <v>3063</v>
      </c>
      <c r="D825" s="205"/>
      <c r="E825" s="225"/>
      <c r="F825" s="318"/>
      <c r="G825" s="319"/>
      <c r="H825" s="252"/>
    </row>
    <row r="826" spans="1:8" s="195" customFormat="1" ht="15" customHeight="1">
      <c r="A826" s="54"/>
      <c r="B826" s="54"/>
      <c r="C826" s="203" t="s">
        <v>2987</v>
      </c>
      <c r="D826" s="205"/>
      <c r="E826" s="225"/>
      <c r="F826" s="318"/>
      <c r="G826" s="319"/>
      <c r="H826" s="252"/>
    </row>
    <row r="827" spans="1:8" s="195" customFormat="1" ht="15" customHeight="1">
      <c r="A827" s="54"/>
      <c r="B827" s="54"/>
      <c r="C827" s="202"/>
      <c r="D827" s="205"/>
      <c r="E827" s="225"/>
      <c r="F827" s="318"/>
      <c r="G827" s="319"/>
      <c r="H827" s="252"/>
    </row>
    <row r="828" spans="1:8" ht="15" customHeight="1">
      <c r="A828" s="55"/>
      <c r="B828" s="55" t="s">
        <v>1614</v>
      </c>
      <c r="C828" s="203" t="s">
        <v>1381</v>
      </c>
      <c r="D828" s="226" t="s">
        <v>243</v>
      </c>
      <c r="E828" s="227">
        <v>21</v>
      </c>
      <c r="F828" s="320"/>
      <c r="G828" s="321"/>
      <c r="H828" s="253"/>
    </row>
    <row r="829" spans="1:8" ht="15" customHeight="1">
      <c r="A829" s="55"/>
      <c r="B829" s="55"/>
      <c r="C829" s="203"/>
      <c r="D829" s="226"/>
      <c r="E829" s="227"/>
      <c r="F829" s="320"/>
      <c r="G829" s="321"/>
      <c r="H829" s="253"/>
    </row>
    <row r="830" spans="1:8" s="195" customFormat="1" ht="15" customHeight="1">
      <c r="A830" s="54"/>
      <c r="B830" s="54" t="s">
        <v>1615</v>
      </c>
      <c r="C830" s="202" t="s">
        <v>1383</v>
      </c>
      <c r="D830" s="205"/>
      <c r="E830" s="225"/>
      <c r="F830" s="318"/>
      <c r="G830" s="319"/>
      <c r="H830" s="252"/>
    </row>
    <row r="831" spans="1:8" s="195" customFormat="1" ht="15" customHeight="1">
      <c r="A831" s="54"/>
      <c r="B831" s="54"/>
      <c r="C831" s="202"/>
      <c r="D831" s="205"/>
      <c r="E831" s="225"/>
      <c r="F831" s="318"/>
      <c r="G831" s="319"/>
      <c r="H831" s="252"/>
    </row>
    <row r="832" spans="1:8" s="195" customFormat="1" ht="15" customHeight="1">
      <c r="A832" s="54"/>
      <c r="B832" s="54" t="s">
        <v>1616</v>
      </c>
      <c r="C832" s="203" t="s">
        <v>2936</v>
      </c>
      <c r="D832" s="205"/>
      <c r="E832" s="225"/>
      <c r="F832" s="318"/>
      <c r="G832" s="319"/>
      <c r="H832" s="252"/>
    </row>
    <row r="833" spans="1:8" s="195" customFormat="1" ht="15" customHeight="1">
      <c r="A833" s="54"/>
      <c r="B833" s="54"/>
      <c r="C833" s="203" t="s">
        <v>2951</v>
      </c>
      <c r="D833" s="205"/>
      <c r="E833" s="225"/>
      <c r="F833" s="318"/>
      <c r="G833" s="319"/>
      <c r="H833" s="252"/>
    </row>
    <row r="834" spans="1:8" s="195" customFormat="1" ht="15" customHeight="1">
      <c r="A834" s="54"/>
      <c r="B834" s="54"/>
      <c r="C834" s="203" t="s">
        <v>2988</v>
      </c>
      <c r="D834" s="205"/>
      <c r="E834" s="225"/>
      <c r="F834" s="318"/>
      <c r="G834" s="319"/>
      <c r="H834" s="252"/>
    </row>
    <row r="835" spans="1:8" s="195" customFormat="1" ht="15" customHeight="1">
      <c r="A835" s="54"/>
      <c r="B835" s="54"/>
      <c r="C835" s="203" t="s">
        <v>2989</v>
      </c>
      <c r="D835" s="205"/>
      <c r="E835" s="225"/>
      <c r="F835" s="318"/>
      <c r="G835" s="319"/>
      <c r="H835" s="252"/>
    </row>
    <row r="836" spans="1:8" s="195" customFormat="1" ht="15" customHeight="1">
      <c r="A836" s="54"/>
      <c r="B836" s="54"/>
      <c r="C836" s="203" t="s">
        <v>3064</v>
      </c>
      <c r="D836" s="205"/>
      <c r="E836" s="225"/>
      <c r="F836" s="318"/>
      <c r="G836" s="319"/>
      <c r="H836" s="252"/>
    </row>
    <row r="837" spans="1:8" s="195" customFormat="1" ht="15" customHeight="1">
      <c r="A837" s="54"/>
      <c r="B837" s="54"/>
      <c r="C837" s="203"/>
      <c r="D837" s="205"/>
      <c r="E837" s="225"/>
      <c r="F837" s="318"/>
      <c r="G837" s="319"/>
      <c r="H837" s="252"/>
    </row>
    <row r="838" spans="1:8" ht="15" customHeight="1">
      <c r="A838" s="55"/>
      <c r="B838" s="55" t="s">
        <v>1617</v>
      </c>
      <c r="C838" s="203" t="s">
        <v>1387</v>
      </c>
      <c r="D838" s="226" t="s">
        <v>243</v>
      </c>
      <c r="E838" s="227">
        <v>21</v>
      </c>
      <c r="F838" s="320"/>
      <c r="G838" s="321"/>
      <c r="H838" s="253"/>
    </row>
    <row r="839" spans="1:8" ht="15" customHeight="1">
      <c r="A839" s="55"/>
      <c r="B839" s="55"/>
      <c r="C839" s="203"/>
      <c r="D839" s="226"/>
      <c r="E839" s="227"/>
      <c r="F839" s="329"/>
      <c r="G839" s="321"/>
      <c r="H839" s="253"/>
    </row>
    <row r="840" spans="1:8" ht="15" customHeight="1">
      <c r="A840" s="55"/>
      <c r="B840" s="54" t="s">
        <v>1618</v>
      </c>
      <c r="C840" s="202" t="s">
        <v>1619</v>
      </c>
      <c r="D840" s="205"/>
      <c r="E840" s="225"/>
      <c r="F840" s="318"/>
      <c r="G840" s="319"/>
      <c r="H840" s="253"/>
    </row>
    <row r="841" spans="1:8" ht="15" customHeight="1">
      <c r="A841" s="55"/>
      <c r="B841" s="54"/>
      <c r="C841" s="202"/>
      <c r="D841" s="205"/>
      <c r="E841" s="225"/>
      <c r="F841" s="318"/>
      <c r="G841" s="319"/>
      <c r="H841" s="253"/>
    </row>
    <row r="842" spans="1:8" ht="15" customHeight="1">
      <c r="A842" s="55"/>
      <c r="B842" s="55" t="s">
        <v>2049</v>
      </c>
      <c r="C842" s="203" t="s">
        <v>3065</v>
      </c>
      <c r="D842" s="205"/>
      <c r="E842" s="225"/>
      <c r="F842" s="318"/>
      <c r="G842" s="319"/>
      <c r="H842" s="253"/>
    </row>
    <row r="843" spans="1:8" ht="15" customHeight="1">
      <c r="A843" s="55"/>
      <c r="B843" s="54"/>
      <c r="C843" s="203" t="s">
        <v>3066</v>
      </c>
      <c r="D843" s="205"/>
      <c r="E843" s="225"/>
      <c r="F843" s="318"/>
      <c r="G843" s="319"/>
      <c r="H843" s="253"/>
    </row>
    <row r="844" spans="1:8" ht="15" customHeight="1">
      <c r="A844" s="55"/>
      <c r="B844" s="54"/>
      <c r="C844" s="202"/>
      <c r="D844" s="205"/>
      <c r="E844" s="225"/>
      <c r="F844" s="318"/>
      <c r="G844" s="319"/>
      <c r="H844" s="253"/>
    </row>
    <row r="845" spans="1:8" ht="15" customHeight="1">
      <c r="A845" s="55"/>
      <c r="B845" s="55" t="s">
        <v>2050</v>
      </c>
      <c r="C845" s="203" t="s">
        <v>1620</v>
      </c>
      <c r="D845" s="226" t="s">
        <v>1335</v>
      </c>
      <c r="E845" s="227">
        <v>7</v>
      </c>
      <c r="F845" s="320"/>
      <c r="G845" s="321"/>
      <c r="H845" s="253"/>
    </row>
    <row r="846" spans="1:8" ht="15" customHeight="1">
      <c r="A846" s="55"/>
      <c r="B846" s="55"/>
      <c r="C846" s="203"/>
      <c r="D846" s="226"/>
      <c r="E846" s="227"/>
      <c r="F846" s="320"/>
      <c r="G846" s="321"/>
      <c r="H846" s="253"/>
    </row>
    <row r="847" spans="1:8" ht="15" customHeight="1">
      <c r="A847" s="55"/>
      <c r="B847" s="55" t="s">
        <v>3321</v>
      </c>
      <c r="C847" s="203" t="s">
        <v>1621</v>
      </c>
      <c r="D847" s="226" t="s">
        <v>1335</v>
      </c>
      <c r="E847" s="227">
        <v>7</v>
      </c>
      <c r="F847" s="320"/>
      <c r="G847" s="321"/>
      <c r="H847" s="253"/>
    </row>
    <row r="848" spans="1:8" ht="15" customHeight="1">
      <c r="A848" s="55"/>
      <c r="B848" s="55"/>
      <c r="C848" s="203"/>
      <c r="D848" s="226"/>
      <c r="E848" s="227"/>
      <c r="F848" s="329"/>
      <c r="G848" s="321"/>
      <c r="H848" s="253"/>
    </row>
    <row r="849" spans="1:8" ht="15" customHeight="1">
      <c r="A849" s="55"/>
      <c r="B849" s="55"/>
      <c r="C849" s="203"/>
      <c r="D849" s="226"/>
      <c r="E849" s="227"/>
      <c r="F849" s="329"/>
      <c r="G849" s="321"/>
      <c r="H849" s="253"/>
    </row>
    <row r="850" spans="1:8" ht="15" customHeight="1">
      <c r="A850" s="55"/>
      <c r="B850" s="55"/>
      <c r="C850" s="203"/>
      <c r="D850" s="226"/>
      <c r="E850" s="227"/>
      <c r="F850" s="329"/>
      <c r="G850" s="321"/>
      <c r="H850" s="253"/>
    </row>
    <row r="851" spans="1:8" s="215" customFormat="1" ht="25.05" customHeight="1">
      <c r="A851" s="157"/>
      <c r="B851" s="157" t="s">
        <v>2056</v>
      </c>
      <c r="C851" s="212"/>
      <c r="D851" s="213"/>
      <c r="E851" s="214"/>
      <c r="F851" s="322"/>
      <c r="G851" s="328"/>
      <c r="H851" s="254"/>
    </row>
    <row r="852" spans="1:8" s="195" customFormat="1" ht="15" customHeight="1">
      <c r="A852" s="269" t="str">
        <f>$A$1</f>
        <v>Part D - Portion 1 - Cathodic Protection</v>
      </c>
      <c r="B852" s="62"/>
      <c r="C852" s="270"/>
      <c r="D852" s="271"/>
      <c r="E852" s="272"/>
      <c r="F852" s="273"/>
      <c r="G852" s="240"/>
    </row>
    <row r="853" spans="1:8" s="195" customFormat="1" ht="15" customHeight="1">
      <c r="A853" s="196"/>
      <c r="B853" s="197"/>
      <c r="C853" s="198"/>
      <c r="D853" s="378" t="s">
        <v>3199</v>
      </c>
      <c r="E853" s="378"/>
      <c r="F853" s="378"/>
      <c r="G853" s="379"/>
      <c r="H853" s="206"/>
    </row>
    <row r="854" spans="1:8" s="195" customFormat="1" ht="15" customHeight="1">
      <c r="A854" s="67" t="s">
        <v>7</v>
      </c>
      <c r="B854" s="67" t="s">
        <v>8</v>
      </c>
      <c r="C854" s="199" t="s">
        <v>9</v>
      </c>
      <c r="D854" s="67" t="s">
        <v>10</v>
      </c>
      <c r="E854" s="67" t="s">
        <v>11</v>
      </c>
      <c r="F854" s="222" t="s">
        <v>248</v>
      </c>
      <c r="G854" s="223" t="s">
        <v>12</v>
      </c>
    </row>
    <row r="855" spans="1:8" s="195" customFormat="1" ht="15" customHeight="1">
      <c r="A855" s="69" t="s">
        <v>2055</v>
      </c>
      <c r="B855" s="69" t="s">
        <v>13</v>
      </c>
      <c r="C855" s="200"/>
      <c r="D855" s="69"/>
      <c r="E855" s="69"/>
      <c r="F855" s="224"/>
      <c r="G855" s="201"/>
    </row>
    <row r="856" spans="1:8" s="215" customFormat="1" ht="25.05" customHeight="1">
      <c r="A856" s="157"/>
      <c r="B856" s="157" t="s">
        <v>2057</v>
      </c>
      <c r="C856" s="212"/>
      <c r="D856" s="213"/>
      <c r="E856" s="214"/>
      <c r="F856" s="322"/>
      <c r="G856" s="323"/>
    </row>
    <row r="857" spans="1:8" ht="15" customHeight="1">
      <c r="A857" s="55"/>
      <c r="B857" s="55"/>
      <c r="C857" s="203"/>
      <c r="D857" s="226"/>
      <c r="E857" s="227"/>
      <c r="F857" s="320"/>
      <c r="G857" s="321"/>
    </row>
    <row r="858" spans="1:8" s="195" customFormat="1" ht="15" customHeight="1">
      <c r="A858" s="54"/>
      <c r="B858" s="54" t="s">
        <v>1622</v>
      </c>
      <c r="C858" s="202" t="s">
        <v>3049</v>
      </c>
      <c r="D858" s="205"/>
      <c r="E858" s="225"/>
      <c r="F858" s="318"/>
      <c r="G858" s="319"/>
    </row>
    <row r="859" spans="1:8" s="195" customFormat="1" ht="15" customHeight="1">
      <c r="A859" s="54"/>
      <c r="B859" s="54"/>
      <c r="C859" s="202" t="s">
        <v>3067</v>
      </c>
      <c r="D859" s="205"/>
      <c r="E859" s="225"/>
      <c r="F859" s="318"/>
      <c r="G859" s="319"/>
    </row>
    <row r="860" spans="1:8" s="195" customFormat="1" ht="15" customHeight="1">
      <c r="A860" s="54"/>
      <c r="B860" s="54"/>
      <c r="C860" s="202"/>
      <c r="D860" s="205"/>
      <c r="E860" s="225"/>
      <c r="F860" s="318"/>
      <c r="G860" s="319"/>
    </row>
    <row r="861" spans="1:8" s="195" customFormat="1" ht="15" customHeight="1">
      <c r="A861" s="54"/>
      <c r="B861" s="54" t="s">
        <v>1623</v>
      </c>
      <c r="C861" s="202" t="s">
        <v>1585</v>
      </c>
      <c r="D861" s="205"/>
      <c r="E861" s="225"/>
      <c r="F861" s="318"/>
      <c r="G861" s="319"/>
    </row>
    <row r="862" spans="1:8" s="195" customFormat="1" ht="15" customHeight="1">
      <c r="A862" s="54"/>
      <c r="B862" s="54"/>
      <c r="C862" s="202"/>
      <c r="D862" s="205"/>
      <c r="E862" s="225"/>
      <c r="F862" s="318"/>
      <c r="G862" s="319"/>
    </row>
    <row r="863" spans="1:8" s="195" customFormat="1" ht="15" customHeight="1">
      <c r="A863" s="208"/>
      <c r="B863" s="55" t="s">
        <v>1624</v>
      </c>
      <c r="C863" s="203" t="s">
        <v>3052</v>
      </c>
      <c r="D863" s="205"/>
      <c r="E863" s="225"/>
      <c r="F863" s="318"/>
      <c r="G863" s="319"/>
    </row>
    <row r="864" spans="1:8" s="195" customFormat="1" ht="15" customHeight="1">
      <c r="A864" s="208"/>
      <c r="B864" s="54"/>
      <c r="C864" s="203" t="s">
        <v>3051</v>
      </c>
      <c r="D864" s="205"/>
      <c r="E864" s="225"/>
      <c r="F864" s="318"/>
      <c r="G864" s="319"/>
    </row>
    <row r="865" spans="1:7" s="195" customFormat="1" ht="15" customHeight="1">
      <c r="A865" s="208"/>
      <c r="B865" s="54"/>
      <c r="C865" s="203" t="s">
        <v>3053</v>
      </c>
      <c r="D865" s="205"/>
      <c r="E865" s="225"/>
      <c r="F865" s="318"/>
      <c r="G865" s="319"/>
    </row>
    <row r="866" spans="1:7" s="195" customFormat="1" ht="15" customHeight="1">
      <c r="A866" s="208"/>
      <c r="B866" s="54"/>
      <c r="C866" s="203" t="s">
        <v>2912</v>
      </c>
      <c r="D866" s="205"/>
      <c r="E866" s="225"/>
      <c r="F866" s="318"/>
      <c r="G866" s="319"/>
    </row>
    <row r="867" spans="1:7" s="195" customFormat="1" ht="15" customHeight="1">
      <c r="A867" s="54"/>
      <c r="B867" s="54"/>
      <c r="C867" s="202"/>
      <c r="D867" s="205"/>
      <c r="E867" s="225"/>
      <c r="F867" s="318"/>
      <c r="G867" s="319"/>
    </row>
    <row r="868" spans="1:7" ht="15" customHeight="1">
      <c r="A868" s="55"/>
      <c r="B868" s="55" t="s">
        <v>1625</v>
      </c>
      <c r="C868" s="203" t="s">
        <v>1341</v>
      </c>
      <c r="D868" s="226" t="s">
        <v>243</v>
      </c>
      <c r="E868" s="227">
        <v>6</v>
      </c>
      <c r="F868" s="320"/>
      <c r="G868" s="321"/>
    </row>
    <row r="869" spans="1:7" ht="15" customHeight="1">
      <c r="A869" s="55"/>
      <c r="B869" s="55"/>
      <c r="C869" s="203"/>
      <c r="D869" s="226"/>
      <c r="E869" s="227"/>
      <c r="F869" s="320"/>
      <c r="G869" s="321"/>
    </row>
    <row r="870" spans="1:7" ht="15" customHeight="1">
      <c r="A870" s="55"/>
      <c r="B870" s="55" t="s">
        <v>1626</v>
      </c>
      <c r="C870" s="203" t="s">
        <v>1343</v>
      </c>
      <c r="D870" s="226" t="s">
        <v>243</v>
      </c>
      <c r="E870" s="227">
        <v>6</v>
      </c>
      <c r="F870" s="320"/>
      <c r="G870" s="321"/>
    </row>
    <row r="871" spans="1:7" ht="15" customHeight="1">
      <c r="A871" s="55"/>
      <c r="B871" s="55"/>
      <c r="C871" s="203"/>
      <c r="D871" s="226"/>
      <c r="E871" s="227"/>
      <c r="F871" s="320"/>
      <c r="G871" s="321"/>
    </row>
    <row r="872" spans="1:7" ht="15" customHeight="1">
      <c r="A872" s="55"/>
      <c r="B872" s="55" t="s">
        <v>1627</v>
      </c>
      <c r="C872" s="203" t="s">
        <v>1396</v>
      </c>
      <c r="D872" s="226" t="s">
        <v>243</v>
      </c>
      <c r="E872" s="227">
        <v>6</v>
      </c>
      <c r="F872" s="320"/>
      <c r="G872" s="321"/>
    </row>
    <row r="873" spans="1:7" ht="15" customHeight="1">
      <c r="A873" s="55"/>
      <c r="B873" s="55"/>
      <c r="C873" s="203"/>
      <c r="D873" s="226"/>
      <c r="E873" s="227"/>
      <c r="F873" s="320"/>
      <c r="G873" s="321"/>
    </row>
    <row r="874" spans="1:7" ht="15" customHeight="1">
      <c r="A874" s="55"/>
      <c r="B874" s="55" t="s">
        <v>1628</v>
      </c>
      <c r="C874" s="203" t="s">
        <v>1398</v>
      </c>
      <c r="D874" s="226" t="s">
        <v>239</v>
      </c>
      <c r="E874" s="227">
        <v>1</v>
      </c>
      <c r="F874" s="320"/>
      <c r="G874" s="321"/>
    </row>
    <row r="875" spans="1:7" ht="15" customHeight="1">
      <c r="A875" s="55"/>
      <c r="B875" s="55"/>
      <c r="C875" s="203"/>
      <c r="D875" s="226"/>
      <c r="E875" s="227"/>
      <c r="F875" s="320"/>
      <c r="G875" s="321"/>
    </row>
    <row r="876" spans="1:7" ht="15" customHeight="1">
      <c r="A876" s="55"/>
      <c r="B876" s="55" t="s">
        <v>1629</v>
      </c>
      <c r="C876" s="203" t="s">
        <v>1400</v>
      </c>
      <c r="D876" s="226" t="s">
        <v>239</v>
      </c>
      <c r="E876" s="227">
        <v>1</v>
      </c>
      <c r="F876" s="320"/>
      <c r="G876" s="321"/>
    </row>
    <row r="877" spans="1:7" ht="15" customHeight="1">
      <c r="A877" s="55"/>
      <c r="B877" s="55"/>
      <c r="C877" s="203"/>
      <c r="D877" s="226"/>
      <c r="E877" s="227"/>
      <c r="F877" s="320"/>
      <c r="G877" s="321"/>
    </row>
    <row r="878" spans="1:7" s="195" customFormat="1" ht="15" customHeight="1">
      <c r="A878" s="54"/>
      <c r="B878" s="54" t="s">
        <v>1630</v>
      </c>
      <c r="C878" s="202" t="s">
        <v>1349</v>
      </c>
      <c r="D878" s="205"/>
      <c r="E878" s="225"/>
      <c r="F878" s="318"/>
      <c r="G878" s="319"/>
    </row>
    <row r="879" spans="1:7" s="195" customFormat="1" ht="15" customHeight="1">
      <c r="A879" s="54"/>
      <c r="B879" s="54"/>
      <c r="C879" s="202"/>
      <c r="D879" s="205"/>
      <c r="E879" s="225"/>
      <c r="F879" s="318"/>
      <c r="G879" s="319"/>
    </row>
    <row r="880" spans="1:7" s="195" customFormat="1" ht="15" customHeight="1">
      <c r="A880" s="54"/>
      <c r="B880" s="54" t="s">
        <v>1631</v>
      </c>
      <c r="C880" s="203" t="s">
        <v>3068</v>
      </c>
      <c r="D880" s="205"/>
      <c r="E880" s="225"/>
      <c r="F880" s="318"/>
      <c r="G880" s="319"/>
    </row>
    <row r="881" spans="1:7" s="195" customFormat="1" ht="15" customHeight="1">
      <c r="A881" s="54"/>
      <c r="B881" s="54"/>
      <c r="C881" s="203" t="s">
        <v>2913</v>
      </c>
      <c r="D881" s="205"/>
      <c r="E881" s="225"/>
      <c r="F881" s="318"/>
      <c r="G881" s="319"/>
    </row>
    <row r="882" spans="1:7" s="195" customFormat="1" ht="15" customHeight="1">
      <c r="A882" s="54"/>
      <c r="B882" s="54"/>
      <c r="C882" s="203" t="s">
        <v>3007</v>
      </c>
      <c r="D882" s="205"/>
      <c r="E882" s="225"/>
      <c r="F882" s="318"/>
      <c r="G882" s="319"/>
    </row>
    <row r="883" spans="1:7" s="195" customFormat="1" ht="15" customHeight="1">
      <c r="A883" s="54"/>
      <c r="B883" s="54"/>
      <c r="C883" s="202"/>
      <c r="D883" s="205"/>
      <c r="E883" s="225"/>
      <c r="F883" s="318"/>
      <c r="G883" s="319"/>
    </row>
    <row r="884" spans="1:7" ht="15" customHeight="1">
      <c r="A884" s="55"/>
      <c r="B884" s="55" t="s">
        <v>1632</v>
      </c>
      <c r="C884" s="203" t="s">
        <v>1595</v>
      </c>
      <c r="D884" s="226" t="s">
        <v>243</v>
      </c>
      <c r="E884" s="227">
        <v>6</v>
      </c>
      <c r="F884" s="320"/>
      <c r="G884" s="321"/>
    </row>
    <row r="885" spans="1:7" ht="15" customHeight="1">
      <c r="A885" s="55"/>
      <c r="B885" s="55"/>
      <c r="C885" s="203"/>
      <c r="D885" s="226"/>
      <c r="E885" s="227"/>
      <c r="F885" s="320"/>
      <c r="G885" s="321"/>
    </row>
    <row r="886" spans="1:7" ht="15" customHeight="1">
      <c r="A886" s="55"/>
      <c r="B886" s="55" t="s">
        <v>1633</v>
      </c>
      <c r="C886" s="203" t="s">
        <v>1597</v>
      </c>
      <c r="D886" s="226" t="s">
        <v>243</v>
      </c>
      <c r="E886" s="227">
        <v>6</v>
      </c>
      <c r="F886" s="320"/>
      <c r="G886" s="321"/>
    </row>
    <row r="887" spans="1:7" ht="15" customHeight="1">
      <c r="A887" s="55"/>
      <c r="B887" s="55"/>
      <c r="C887" s="203"/>
      <c r="D887" s="226"/>
      <c r="E887" s="227"/>
      <c r="F887" s="320"/>
      <c r="G887" s="321"/>
    </row>
    <row r="888" spans="1:7" s="195" customFormat="1" ht="15" customHeight="1">
      <c r="A888" s="54"/>
      <c r="B888" s="54" t="s">
        <v>1634</v>
      </c>
      <c r="C888" s="202" t="s">
        <v>1358</v>
      </c>
      <c r="D888" s="205"/>
      <c r="E888" s="225"/>
      <c r="F888" s="318"/>
      <c r="G888" s="319"/>
    </row>
    <row r="889" spans="1:7" s="195" customFormat="1" ht="15" customHeight="1">
      <c r="A889" s="54"/>
      <c r="B889" s="54"/>
      <c r="C889" s="202"/>
      <c r="D889" s="205"/>
      <c r="E889" s="225"/>
      <c r="F889" s="318"/>
      <c r="G889" s="319"/>
    </row>
    <row r="890" spans="1:7" s="195" customFormat="1" ht="15" customHeight="1">
      <c r="A890" s="54"/>
      <c r="B890" s="54" t="s">
        <v>1635</v>
      </c>
      <c r="C890" s="203" t="s">
        <v>3069</v>
      </c>
      <c r="D890" s="205"/>
      <c r="E890" s="225"/>
      <c r="F890" s="318"/>
      <c r="G890" s="319"/>
    </row>
    <row r="891" spans="1:7" s="195" customFormat="1" ht="15" customHeight="1">
      <c r="A891" s="54"/>
      <c r="B891" s="54"/>
      <c r="C891" s="203" t="s">
        <v>2917</v>
      </c>
      <c r="D891" s="205"/>
      <c r="E891" s="225"/>
      <c r="F891" s="318"/>
      <c r="G891" s="319"/>
    </row>
    <row r="892" spans="1:7" s="195" customFormat="1" ht="15" customHeight="1">
      <c r="A892" s="54"/>
      <c r="B892" s="54"/>
      <c r="C892" s="203" t="s">
        <v>2918</v>
      </c>
      <c r="D892" s="205"/>
      <c r="E892" s="225"/>
      <c r="F892" s="318"/>
      <c r="G892" s="319"/>
    </row>
    <row r="893" spans="1:7" s="195" customFormat="1" ht="15" customHeight="1">
      <c r="A893" s="54"/>
      <c r="B893" s="54"/>
      <c r="C893" s="203" t="s">
        <v>3071</v>
      </c>
      <c r="D893" s="205"/>
      <c r="E893" s="225"/>
      <c r="F893" s="318"/>
      <c r="G893" s="319"/>
    </row>
    <row r="894" spans="1:7" s="195" customFormat="1" ht="15" customHeight="1">
      <c r="A894" s="54"/>
      <c r="B894" s="54"/>
      <c r="C894" s="203" t="s">
        <v>3070</v>
      </c>
      <c r="D894" s="205"/>
      <c r="E894" s="225"/>
      <c r="F894" s="318"/>
      <c r="G894" s="319"/>
    </row>
    <row r="895" spans="1:7" s="195" customFormat="1" ht="15" customHeight="1">
      <c r="A895" s="54"/>
      <c r="B895" s="54"/>
      <c r="C895" s="202"/>
      <c r="D895" s="205"/>
      <c r="E895" s="225"/>
      <c r="F895" s="318"/>
      <c r="G895" s="319"/>
    </row>
    <row r="896" spans="1:7" ht="15" customHeight="1">
      <c r="A896" s="55"/>
      <c r="B896" s="55" t="s">
        <v>1636</v>
      </c>
      <c r="C896" s="203" t="s">
        <v>1361</v>
      </c>
      <c r="D896" s="226" t="s">
        <v>1335</v>
      </c>
      <c r="E896" s="227">
        <v>2</v>
      </c>
      <c r="F896" s="320"/>
      <c r="G896" s="321"/>
    </row>
    <row r="897" spans="1:7" ht="15" customHeight="1">
      <c r="A897" s="55"/>
      <c r="B897" s="55"/>
      <c r="C897" s="203"/>
      <c r="D897" s="226"/>
      <c r="E897" s="227"/>
      <c r="F897" s="320"/>
      <c r="G897" s="321"/>
    </row>
    <row r="898" spans="1:7" ht="15" customHeight="1">
      <c r="A898" s="55"/>
      <c r="B898" s="55" t="s">
        <v>1637</v>
      </c>
      <c r="C898" s="203" t="s">
        <v>1363</v>
      </c>
      <c r="D898" s="226" t="s">
        <v>1335</v>
      </c>
      <c r="E898" s="227">
        <v>2</v>
      </c>
      <c r="F898" s="320"/>
      <c r="G898" s="330"/>
    </row>
    <row r="899" spans="1:7" ht="15" customHeight="1">
      <c r="A899" s="55"/>
      <c r="B899" s="55"/>
      <c r="C899" s="203"/>
      <c r="D899" s="226"/>
      <c r="E899" s="227"/>
      <c r="F899" s="320"/>
      <c r="G899" s="330"/>
    </row>
    <row r="900" spans="1:7" ht="15" customHeight="1">
      <c r="A900" s="55"/>
      <c r="B900" s="55"/>
      <c r="C900" s="203"/>
      <c r="D900" s="226"/>
      <c r="E900" s="227"/>
      <c r="F900" s="320"/>
      <c r="G900" s="330"/>
    </row>
    <row r="901" spans="1:7" ht="15" customHeight="1">
      <c r="A901" s="55"/>
      <c r="B901" s="55"/>
      <c r="C901" s="203"/>
      <c r="D901" s="226"/>
      <c r="E901" s="227"/>
      <c r="F901" s="320"/>
      <c r="G901" s="330"/>
    </row>
    <row r="902" spans="1:7" ht="15" customHeight="1">
      <c r="A902" s="55"/>
      <c r="B902" s="55"/>
      <c r="C902" s="203"/>
      <c r="D902" s="226"/>
      <c r="E902" s="227"/>
      <c r="F902" s="320"/>
      <c r="G902" s="330"/>
    </row>
    <row r="903" spans="1:7" ht="15" customHeight="1">
      <c r="A903" s="55"/>
      <c r="B903" s="55"/>
      <c r="C903" s="203"/>
      <c r="D903" s="226"/>
      <c r="E903" s="227"/>
      <c r="F903" s="320"/>
      <c r="G903" s="330"/>
    </row>
    <row r="904" spans="1:7" ht="15" customHeight="1">
      <c r="A904" s="55"/>
      <c r="B904" s="55"/>
      <c r="C904" s="203"/>
      <c r="D904" s="226"/>
      <c r="E904" s="227"/>
      <c r="F904" s="320"/>
      <c r="G904" s="330"/>
    </row>
    <row r="905" spans="1:7" ht="15" customHeight="1">
      <c r="A905" s="55"/>
      <c r="B905" s="55"/>
      <c r="C905" s="203"/>
      <c r="D905" s="226"/>
      <c r="E905" s="227"/>
      <c r="F905" s="320"/>
      <c r="G905" s="330"/>
    </row>
    <row r="906" spans="1:7" ht="15" customHeight="1">
      <c r="A906" s="55"/>
      <c r="B906" s="55"/>
      <c r="C906" s="203"/>
      <c r="D906" s="226"/>
      <c r="E906" s="227"/>
      <c r="F906" s="320"/>
      <c r="G906" s="330"/>
    </row>
    <row r="907" spans="1:7" ht="15" customHeight="1">
      <c r="A907" s="55"/>
      <c r="B907" s="55"/>
      <c r="C907" s="203"/>
      <c r="D907" s="226"/>
      <c r="E907" s="227"/>
      <c r="F907" s="320"/>
      <c r="G907" s="330"/>
    </row>
    <row r="908" spans="1:7" ht="15" customHeight="1">
      <c r="A908" s="55"/>
      <c r="B908" s="55"/>
      <c r="C908" s="203"/>
      <c r="D908" s="226"/>
      <c r="E908" s="227"/>
      <c r="F908" s="320"/>
      <c r="G908" s="330"/>
    </row>
    <row r="909" spans="1:7" ht="15" customHeight="1">
      <c r="A909" s="55"/>
      <c r="B909" s="55"/>
      <c r="C909" s="203"/>
      <c r="D909" s="226"/>
      <c r="E909" s="227"/>
      <c r="F909" s="320"/>
      <c r="G909" s="330"/>
    </row>
    <row r="910" spans="1:7" ht="15" customHeight="1">
      <c r="A910" s="55"/>
      <c r="B910" s="55"/>
      <c r="C910" s="203"/>
      <c r="D910" s="226"/>
      <c r="E910" s="227"/>
      <c r="F910" s="320"/>
      <c r="G910" s="330"/>
    </row>
    <row r="911" spans="1:7" ht="15" customHeight="1">
      <c r="A911" s="55"/>
      <c r="B911" s="55"/>
      <c r="C911" s="203"/>
      <c r="D911" s="226"/>
      <c r="E911" s="227"/>
      <c r="F911" s="320"/>
      <c r="G911" s="330"/>
    </row>
    <row r="912" spans="1:7" ht="15" customHeight="1">
      <c r="A912" s="55"/>
      <c r="B912" s="55"/>
      <c r="C912" s="203"/>
      <c r="D912" s="226"/>
      <c r="E912" s="227"/>
      <c r="F912" s="320"/>
      <c r="G912" s="330"/>
    </row>
    <row r="913" spans="1:8" ht="15" customHeight="1">
      <c r="A913" s="55"/>
      <c r="B913" s="55"/>
      <c r="C913" s="203"/>
      <c r="D913" s="226"/>
      <c r="E913" s="227"/>
      <c r="F913" s="320"/>
      <c r="G913" s="330"/>
    </row>
    <row r="914" spans="1:8" ht="15" customHeight="1">
      <c r="A914" s="55"/>
      <c r="B914" s="55"/>
      <c r="C914" s="203"/>
      <c r="D914" s="226"/>
      <c r="E914" s="227"/>
      <c r="F914" s="320"/>
      <c r="G914" s="330"/>
    </row>
    <row r="915" spans="1:8" ht="15" customHeight="1">
      <c r="A915" s="245"/>
      <c r="B915" s="55"/>
      <c r="C915" s="203"/>
      <c r="D915" s="226"/>
      <c r="E915" s="227"/>
      <c r="F915" s="320"/>
      <c r="G915" s="331"/>
    </row>
    <row r="916" spans="1:8" s="215" customFormat="1" ht="25.05" customHeight="1">
      <c r="A916" s="157"/>
      <c r="B916" s="157" t="s">
        <v>2056</v>
      </c>
      <c r="C916" s="212"/>
      <c r="D916" s="213"/>
      <c r="E916" s="214"/>
      <c r="F916" s="322"/>
      <c r="G916" s="328"/>
    </row>
    <row r="917" spans="1:8" s="195" customFormat="1" ht="15" customHeight="1">
      <c r="A917" s="66" t="str">
        <f>$A$1</f>
        <v>Part D - Portion 1 - Cathodic Protection</v>
      </c>
      <c r="B917" s="59"/>
      <c r="C917" s="194"/>
      <c r="D917" s="216"/>
      <c r="E917" s="217"/>
      <c r="F917" s="218"/>
      <c r="G917" s="219"/>
    </row>
    <row r="918" spans="1:8" s="195" customFormat="1" ht="15" customHeight="1">
      <c r="A918" s="196"/>
      <c r="B918" s="197"/>
      <c r="C918" s="198"/>
      <c r="D918" s="378" t="s">
        <v>3199</v>
      </c>
      <c r="E918" s="378"/>
      <c r="F918" s="378"/>
      <c r="G918" s="379"/>
      <c r="H918" s="206"/>
    </row>
    <row r="919" spans="1:8" s="195" customFormat="1" ht="15" customHeight="1">
      <c r="A919" s="67" t="s">
        <v>7</v>
      </c>
      <c r="B919" s="67" t="s">
        <v>8</v>
      </c>
      <c r="C919" s="199" t="s">
        <v>9</v>
      </c>
      <c r="D919" s="67" t="s">
        <v>10</v>
      </c>
      <c r="E919" s="67" t="s">
        <v>11</v>
      </c>
      <c r="F919" s="222" t="s">
        <v>248</v>
      </c>
      <c r="G919" s="223" t="s">
        <v>12</v>
      </c>
    </row>
    <row r="920" spans="1:8" s="195" customFormat="1" ht="15" customHeight="1">
      <c r="A920" s="69" t="s">
        <v>2055</v>
      </c>
      <c r="B920" s="69" t="s">
        <v>13</v>
      </c>
      <c r="C920" s="200"/>
      <c r="D920" s="69"/>
      <c r="E920" s="69"/>
      <c r="F920" s="224"/>
      <c r="G920" s="201"/>
    </row>
    <row r="921" spans="1:8" s="215" customFormat="1" ht="25.05" customHeight="1">
      <c r="A921" s="157"/>
      <c r="B921" s="157" t="s">
        <v>2057</v>
      </c>
      <c r="C921" s="212"/>
      <c r="D921" s="213"/>
      <c r="E921" s="214"/>
      <c r="F921" s="322"/>
      <c r="G921" s="323"/>
      <c r="H921" s="254"/>
    </row>
    <row r="922" spans="1:8" s="195" customFormat="1" ht="15" customHeight="1">
      <c r="A922" s="54"/>
      <c r="B922" s="54"/>
      <c r="C922" s="202"/>
      <c r="D922" s="205"/>
      <c r="E922" s="225"/>
      <c r="F922" s="318"/>
      <c r="G922" s="319"/>
      <c r="H922" s="252"/>
    </row>
    <row r="923" spans="1:8" s="195" customFormat="1" ht="15" customHeight="1">
      <c r="A923" s="54"/>
      <c r="B923" s="54" t="s">
        <v>1638</v>
      </c>
      <c r="C923" s="202" t="s">
        <v>1365</v>
      </c>
      <c r="D923" s="205"/>
      <c r="E923" s="225"/>
      <c r="F923" s="318"/>
      <c r="G923" s="319"/>
      <c r="H923" s="252"/>
    </row>
    <row r="924" spans="1:8" s="195" customFormat="1" ht="15" customHeight="1">
      <c r="A924" s="54"/>
      <c r="B924" s="54"/>
      <c r="C924" s="202"/>
      <c r="D924" s="205"/>
      <c r="E924" s="225"/>
      <c r="F924" s="318"/>
      <c r="G924" s="319"/>
      <c r="H924" s="252"/>
    </row>
    <row r="925" spans="1:8" s="195" customFormat="1" ht="15" customHeight="1">
      <c r="A925" s="54"/>
      <c r="B925" s="55" t="s">
        <v>1639</v>
      </c>
      <c r="C925" s="203" t="s">
        <v>3058</v>
      </c>
      <c r="D925" s="205"/>
      <c r="E925" s="225"/>
      <c r="F925" s="318"/>
      <c r="G925" s="319"/>
      <c r="H925" s="252"/>
    </row>
    <row r="926" spans="1:8" s="195" customFormat="1" ht="15" customHeight="1">
      <c r="A926" s="54"/>
      <c r="B926" s="54"/>
      <c r="C926" s="203" t="s">
        <v>3056</v>
      </c>
      <c r="D926" s="205"/>
      <c r="E926" s="225"/>
      <c r="F926" s="318"/>
      <c r="G926" s="319"/>
      <c r="H926" s="252"/>
    </row>
    <row r="927" spans="1:8" s="195" customFormat="1" ht="15" customHeight="1">
      <c r="A927" s="54"/>
      <c r="B927" s="54"/>
      <c r="C927" s="203" t="s">
        <v>3072</v>
      </c>
      <c r="D927" s="205"/>
      <c r="E927" s="225"/>
      <c r="F927" s="318"/>
      <c r="G927" s="319"/>
      <c r="H927" s="252"/>
    </row>
    <row r="928" spans="1:8" s="195" customFormat="1" ht="15" customHeight="1">
      <c r="A928" s="54"/>
      <c r="B928" s="54"/>
      <c r="C928" s="203" t="s">
        <v>3073</v>
      </c>
      <c r="D928" s="205"/>
      <c r="E928" s="225"/>
      <c r="F928" s="318"/>
      <c r="G928" s="319"/>
      <c r="H928" s="252"/>
    </row>
    <row r="929" spans="1:8" s="195" customFormat="1" ht="15" customHeight="1">
      <c r="A929" s="54"/>
      <c r="B929" s="54"/>
      <c r="C929" s="202"/>
      <c r="D929" s="205"/>
      <c r="E929" s="225"/>
      <c r="F929" s="318"/>
      <c r="G929" s="319"/>
      <c r="H929" s="252"/>
    </row>
    <row r="930" spans="1:8" ht="15" customHeight="1">
      <c r="A930" s="55"/>
      <c r="B930" s="55" t="s">
        <v>1640</v>
      </c>
      <c r="C930" s="203" t="s">
        <v>1569</v>
      </c>
      <c r="D930" s="226" t="s">
        <v>1335</v>
      </c>
      <c r="E930" s="227">
        <v>2</v>
      </c>
      <c r="F930" s="320"/>
      <c r="G930" s="321"/>
      <c r="H930" s="253"/>
    </row>
    <row r="931" spans="1:8" ht="15" customHeight="1">
      <c r="A931" s="55"/>
      <c r="B931" s="55"/>
      <c r="C931" s="203"/>
      <c r="D931" s="226"/>
      <c r="E931" s="227"/>
      <c r="F931" s="320"/>
      <c r="G931" s="321"/>
      <c r="H931" s="253"/>
    </row>
    <row r="932" spans="1:8" ht="15" customHeight="1">
      <c r="A932" s="55"/>
      <c r="B932" s="55" t="s">
        <v>1641</v>
      </c>
      <c r="C932" s="203" t="s">
        <v>1606</v>
      </c>
      <c r="D932" s="226" t="s">
        <v>243</v>
      </c>
      <c r="E932" s="227">
        <v>10</v>
      </c>
      <c r="F932" s="320"/>
      <c r="G932" s="321"/>
      <c r="H932" s="253"/>
    </row>
    <row r="933" spans="1:8" ht="15" customHeight="1">
      <c r="A933" s="55"/>
      <c r="B933" s="55"/>
      <c r="C933" s="203"/>
      <c r="D933" s="226"/>
      <c r="E933" s="227"/>
      <c r="F933" s="320"/>
      <c r="G933" s="321"/>
      <c r="H933" s="253"/>
    </row>
    <row r="934" spans="1:8" ht="15" customHeight="1">
      <c r="A934" s="55"/>
      <c r="B934" s="55" t="s">
        <v>1642</v>
      </c>
      <c r="C934" s="203" t="s">
        <v>1608</v>
      </c>
      <c r="D934" s="226" t="s">
        <v>243</v>
      </c>
      <c r="E934" s="227">
        <v>10</v>
      </c>
      <c r="F934" s="320"/>
      <c r="G934" s="321"/>
      <c r="H934" s="253"/>
    </row>
    <row r="935" spans="1:8" ht="15" customHeight="1">
      <c r="A935" s="55"/>
      <c r="B935" s="55"/>
      <c r="C935" s="203"/>
      <c r="D935" s="226"/>
      <c r="E935" s="227"/>
      <c r="F935" s="320"/>
      <c r="G935" s="321"/>
      <c r="H935" s="253"/>
    </row>
    <row r="936" spans="1:8" ht="15" customHeight="1">
      <c r="A936" s="55"/>
      <c r="B936" s="55" t="s">
        <v>1643</v>
      </c>
      <c r="C936" s="203" t="s">
        <v>1610</v>
      </c>
      <c r="D936" s="226" t="s">
        <v>243</v>
      </c>
      <c r="E936" s="227">
        <v>10</v>
      </c>
      <c r="F936" s="320"/>
      <c r="G936" s="321"/>
      <c r="H936" s="253"/>
    </row>
    <row r="937" spans="1:8" ht="15" customHeight="1">
      <c r="A937" s="55"/>
      <c r="B937" s="55"/>
      <c r="C937" s="203"/>
      <c r="D937" s="226"/>
      <c r="E937" s="227"/>
      <c r="F937" s="320"/>
      <c r="G937" s="321"/>
      <c r="H937" s="253"/>
    </row>
    <row r="938" spans="1:8" ht="15" customHeight="1">
      <c r="A938" s="55"/>
      <c r="B938" s="55" t="s">
        <v>1644</v>
      </c>
      <c r="C938" s="203" t="s">
        <v>3061</v>
      </c>
      <c r="D938" s="226" t="s">
        <v>1335</v>
      </c>
      <c r="E938" s="227">
        <v>2</v>
      </c>
      <c r="F938" s="320"/>
      <c r="G938" s="321"/>
      <c r="H938" s="253"/>
    </row>
    <row r="939" spans="1:8" ht="15" customHeight="1">
      <c r="A939" s="55"/>
      <c r="B939" s="55"/>
      <c r="C939" s="203" t="s">
        <v>3062</v>
      </c>
      <c r="D939" s="226"/>
      <c r="E939" s="227"/>
      <c r="F939" s="320"/>
      <c r="G939" s="321"/>
      <c r="H939" s="253"/>
    </row>
    <row r="940" spans="1:8" ht="15" customHeight="1">
      <c r="A940" s="55"/>
      <c r="B940" s="55"/>
      <c r="C940" s="203"/>
      <c r="D940" s="226"/>
      <c r="E940" s="227"/>
      <c r="F940" s="320"/>
      <c r="G940" s="321"/>
      <c r="H940" s="253"/>
    </row>
    <row r="941" spans="1:8" s="195" customFormat="1" ht="15" customHeight="1">
      <c r="A941" s="54"/>
      <c r="B941" s="54" t="s">
        <v>1645</v>
      </c>
      <c r="C941" s="202" t="s">
        <v>1377</v>
      </c>
      <c r="D941" s="205"/>
      <c r="E941" s="225"/>
      <c r="F941" s="318"/>
      <c r="G941" s="319"/>
      <c r="H941" s="252"/>
    </row>
    <row r="942" spans="1:8" s="195" customFormat="1" ht="15" customHeight="1">
      <c r="A942" s="54"/>
      <c r="B942" s="54"/>
      <c r="C942" s="202"/>
      <c r="D942" s="205"/>
      <c r="E942" s="225"/>
      <c r="F942" s="318"/>
      <c r="G942" s="319"/>
      <c r="H942" s="252"/>
    </row>
    <row r="943" spans="1:8" s="195" customFormat="1" ht="15" customHeight="1">
      <c r="A943" s="54"/>
      <c r="B943" s="55" t="s">
        <v>1646</v>
      </c>
      <c r="C943" s="203" t="s">
        <v>2929</v>
      </c>
      <c r="D943" s="205"/>
      <c r="E943" s="225"/>
      <c r="F943" s="318"/>
      <c r="G943" s="319"/>
      <c r="H943" s="252"/>
    </row>
    <row r="944" spans="1:8" s="195" customFormat="1" ht="15" customHeight="1">
      <c r="A944" s="54"/>
      <c r="B944" s="54"/>
      <c r="C944" s="203" t="s">
        <v>3074</v>
      </c>
      <c r="D944" s="205"/>
      <c r="E944" s="225"/>
      <c r="F944" s="318"/>
      <c r="G944" s="319"/>
      <c r="H944" s="252"/>
    </row>
    <row r="945" spans="1:8" s="195" customFormat="1" ht="15" customHeight="1">
      <c r="A945" s="54"/>
      <c r="B945" s="54"/>
      <c r="C945" s="202"/>
      <c r="D945" s="205"/>
      <c r="E945" s="225"/>
      <c r="F945" s="318"/>
      <c r="G945" s="319"/>
      <c r="H945" s="252"/>
    </row>
    <row r="946" spans="1:8" ht="15" customHeight="1">
      <c r="A946" s="55"/>
      <c r="B946" s="55" t="s">
        <v>1647</v>
      </c>
      <c r="C946" s="203" t="s">
        <v>1381</v>
      </c>
      <c r="D946" s="226" t="s">
        <v>243</v>
      </c>
      <c r="E946" s="227">
        <v>6</v>
      </c>
      <c r="F946" s="320"/>
      <c r="G946" s="321"/>
      <c r="H946" s="253"/>
    </row>
    <row r="947" spans="1:8" ht="15" customHeight="1">
      <c r="A947" s="55"/>
      <c r="B947" s="55"/>
      <c r="C947" s="203"/>
      <c r="D947" s="226"/>
      <c r="E947" s="227"/>
      <c r="F947" s="320"/>
      <c r="G947" s="321"/>
      <c r="H947" s="253"/>
    </row>
    <row r="948" spans="1:8" s="195" customFormat="1" ht="15" customHeight="1">
      <c r="A948" s="54"/>
      <c r="B948" s="54" t="s">
        <v>1648</v>
      </c>
      <c r="C948" s="202" t="s">
        <v>1383</v>
      </c>
      <c r="D948" s="205"/>
      <c r="E948" s="225"/>
      <c r="F948" s="318"/>
      <c r="G948" s="319"/>
      <c r="H948" s="252"/>
    </row>
    <row r="949" spans="1:8" s="195" customFormat="1" ht="15" customHeight="1">
      <c r="A949" s="54"/>
      <c r="B949" s="54"/>
      <c r="C949" s="202"/>
      <c r="D949" s="205"/>
      <c r="E949" s="225"/>
      <c r="F949" s="318"/>
      <c r="G949" s="319"/>
      <c r="H949" s="252"/>
    </row>
    <row r="950" spans="1:8" s="195" customFormat="1" ht="15" customHeight="1">
      <c r="A950" s="54"/>
      <c r="B950" s="55" t="s">
        <v>1649</v>
      </c>
      <c r="C950" s="203" t="s">
        <v>2990</v>
      </c>
      <c r="D950" s="205"/>
      <c r="E950" s="225"/>
      <c r="F950" s="318"/>
      <c r="G950" s="319"/>
      <c r="H950" s="252"/>
    </row>
    <row r="951" spans="1:8" s="195" customFormat="1" ht="15" customHeight="1">
      <c r="A951" s="54"/>
      <c r="B951" s="54"/>
      <c r="C951" s="203" t="s">
        <v>2951</v>
      </c>
      <c r="D951" s="205"/>
      <c r="E951" s="225"/>
      <c r="F951" s="318"/>
      <c r="G951" s="319"/>
      <c r="H951" s="252"/>
    </row>
    <row r="952" spans="1:8" s="195" customFormat="1" ht="15" customHeight="1">
      <c r="A952" s="54"/>
      <c r="B952" s="54"/>
      <c r="C952" s="203" t="s">
        <v>2988</v>
      </c>
      <c r="D952" s="205"/>
      <c r="E952" s="225"/>
      <c r="F952" s="318"/>
      <c r="G952" s="319"/>
      <c r="H952" s="252"/>
    </row>
    <row r="953" spans="1:8" s="195" customFormat="1" ht="15" customHeight="1">
      <c r="A953" s="54"/>
      <c r="B953" s="54"/>
      <c r="C953" s="203" t="s">
        <v>2989</v>
      </c>
      <c r="D953" s="205"/>
      <c r="E953" s="225"/>
      <c r="F953" s="318"/>
      <c r="G953" s="319"/>
      <c r="H953" s="252"/>
    </row>
    <row r="954" spans="1:8" s="195" customFormat="1" ht="15" customHeight="1">
      <c r="A954" s="54"/>
      <c r="B954" s="54"/>
      <c r="C954" s="203" t="s">
        <v>2991</v>
      </c>
      <c r="D954" s="205"/>
      <c r="E954" s="225"/>
      <c r="F954" s="318"/>
      <c r="G954" s="319"/>
      <c r="H954" s="252"/>
    </row>
    <row r="955" spans="1:8" s="195" customFormat="1" ht="15" customHeight="1">
      <c r="A955" s="54"/>
      <c r="B955" s="54"/>
      <c r="C955" s="202"/>
      <c r="D955" s="205"/>
      <c r="E955" s="225"/>
      <c r="F955" s="318"/>
      <c r="G955" s="319"/>
      <c r="H955" s="252"/>
    </row>
    <row r="956" spans="1:8" ht="15" customHeight="1">
      <c r="A956" s="55"/>
      <c r="B956" s="55" t="s">
        <v>1650</v>
      </c>
      <c r="C956" s="203" t="s">
        <v>1387</v>
      </c>
      <c r="D956" s="226" t="s">
        <v>243</v>
      </c>
      <c r="E956" s="227">
        <v>6</v>
      </c>
      <c r="F956" s="320"/>
      <c r="G956" s="321"/>
      <c r="H956" s="253"/>
    </row>
    <row r="957" spans="1:8" s="195" customFormat="1" ht="15" customHeight="1">
      <c r="A957" s="54"/>
      <c r="B957" s="54"/>
      <c r="C957" s="202"/>
      <c r="D957" s="205"/>
      <c r="E957" s="225"/>
      <c r="F957" s="318"/>
      <c r="G957" s="319"/>
      <c r="H957" s="252"/>
    </row>
    <row r="958" spans="1:8" s="195" customFormat="1" ht="15" customHeight="1">
      <c r="A958" s="54"/>
      <c r="B958" s="54" t="s">
        <v>1651</v>
      </c>
      <c r="C958" s="202" t="s">
        <v>1619</v>
      </c>
      <c r="D958" s="205"/>
      <c r="E958" s="225"/>
      <c r="F958" s="318"/>
      <c r="G958" s="319"/>
      <c r="H958" s="252"/>
    </row>
    <row r="959" spans="1:8" s="195" customFormat="1" ht="15" customHeight="1">
      <c r="A959" s="54"/>
      <c r="B959" s="54"/>
      <c r="C959" s="202"/>
      <c r="D959" s="205"/>
      <c r="E959" s="225"/>
      <c r="F959" s="318"/>
      <c r="G959" s="319"/>
      <c r="H959" s="252"/>
    </row>
    <row r="960" spans="1:8" s="195" customFormat="1" ht="15" customHeight="1">
      <c r="A960" s="54"/>
      <c r="B960" s="55" t="s">
        <v>1652</v>
      </c>
      <c r="C960" s="203" t="s">
        <v>3065</v>
      </c>
      <c r="D960" s="205"/>
      <c r="E960" s="225"/>
      <c r="F960" s="318"/>
      <c r="G960" s="319"/>
      <c r="H960" s="252"/>
    </row>
    <row r="961" spans="1:8" s="195" customFormat="1" ht="15" customHeight="1">
      <c r="A961" s="54"/>
      <c r="B961" s="54"/>
      <c r="C961" s="203" t="s">
        <v>3075</v>
      </c>
      <c r="D961" s="205"/>
      <c r="E961" s="225"/>
      <c r="F961" s="318"/>
      <c r="G961" s="319"/>
      <c r="H961" s="252"/>
    </row>
    <row r="962" spans="1:8" s="195" customFormat="1" ht="15" customHeight="1">
      <c r="A962" s="54"/>
      <c r="B962" s="54"/>
      <c r="C962" s="202"/>
      <c r="D962" s="205"/>
      <c r="E962" s="225"/>
      <c r="F962" s="318"/>
      <c r="G962" s="319"/>
      <c r="H962" s="252"/>
    </row>
    <row r="963" spans="1:8" ht="15" customHeight="1">
      <c r="A963" s="55"/>
      <c r="B963" s="55" t="s">
        <v>3322</v>
      </c>
      <c r="C963" s="203" t="s">
        <v>1620</v>
      </c>
      <c r="D963" s="226" t="s">
        <v>1335</v>
      </c>
      <c r="E963" s="227">
        <v>2</v>
      </c>
      <c r="F963" s="320"/>
      <c r="G963" s="321"/>
      <c r="H963" s="253"/>
    </row>
    <row r="964" spans="1:8" ht="15" customHeight="1">
      <c r="A964" s="55"/>
      <c r="B964" s="55"/>
      <c r="C964" s="203"/>
      <c r="D964" s="226"/>
      <c r="E964" s="227"/>
      <c r="F964" s="320"/>
      <c r="G964" s="321"/>
      <c r="H964" s="253"/>
    </row>
    <row r="965" spans="1:8" ht="15" customHeight="1">
      <c r="A965" s="55"/>
      <c r="B965" s="55" t="s">
        <v>3323</v>
      </c>
      <c r="C965" s="203" t="s">
        <v>1653</v>
      </c>
      <c r="D965" s="226" t="s">
        <v>1335</v>
      </c>
      <c r="E965" s="227">
        <v>2</v>
      </c>
      <c r="F965" s="320"/>
      <c r="G965" s="321"/>
      <c r="H965" s="253"/>
    </row>
    <row r="966" spans="1:8" ht="15" customHeight="1">
      <c r="A966" s="55"/>
      <c r="B966" s="55"/>
      <c r="C966" s="203"/>
      <c r="D966" s="226"/>
      <c r="E966" s="227"/>
      <c r="F966" s="320"/>
      <c r="G966" s="321"/>
      <c r="H966" s="253"/>
    </row>
    <row r="967" spans="1:8" ht="15" customHeight="1">
      <c r="A967" s="55"/>
      <c r="B967" s="55"/>
      <c r="C967" s="203"/>
      <c r="D967" s="226"/>
      <c r="E967" s="227"/>
      <c r="F967" s="320"/>
      <c r="G967" s="321"/>
      <c r="H967" s="253"/>
    </row>
    <row r="968" spans="1:8" ht="15" customHeight="1">
      <c r="A968" s="55"/>
      <c r="B968" s="55"/>
      <c r="C968" s="203"/>
      <c r="D968" s="226"/>
      <c r="E968" s="227"/>
      <c r="F968" s="320"/>
      <c r="G968" s="321"/>
      <c r="H968" s="253"/>
    </row>
    <row r="969" spans="1:8" ht="15" customHeight="1">
      <c r="A969" s="55"/>
      <c r="B969" s="55"/>
      <c r="C969" s="203"/>
      <c r="D969" s="226"/>
      <c r="E969" s="227"/>
      <c r="F969" s="320"/>
      <c r="G969" s="321"/>
      <c r="H969" s="253"/>
    </row>
    <row r="970" spans="1:8" ht="15" customHeight="1">
      <c r="A970" s="55"/>
      <c r="B970" s="55"/>
      <c r="C970" s="203"/>
      <c r="D970" s="226"/>
      <c r="E970" s="227"/>
      <c r="F970" s="320"/>
      <c r="G970" s="321"/>
      <c r="H970" s="253"/>
    </row>
    <row r="971" spans="1:8" ht="15" customHeight="1">
      <c r="A971" s="55"/>
      <c r="B971" s="55"/>
      <c r="C971" s="203"/>
      <c r="D971" s="226"/>
      <c r="E971" s="227"/>
      <c r="F971" s="320"/>
      <c r="G971" s="321"/>
      <c r="H971" s="253"/>
    </row>
    <row r="972" spans="1:8" ht="15" customHeight="1">
      <c r="A972" s="55"/>
      <c r="B972" s="55"/>
      <c r="C972" s="203"/>
      <c r="D972" s="226"/>
      <c r="E972" s="227"/>
      <c r="F972" s="320"/>
      <c r="G972" s="321"/>
      <c r="H972" s="253"/>
    </row>
    <row r="973" spans="1:8" ht="15" customHeight="1">
      <c r="A973" s="55"/>
      <c r="B973" s="55"/>
      <c r="C973" s="203"/>
      <c r="D973" s="226"/>
      <c r="E973" s="227"/>
      <c r="F973" s="320"/>
      <c r="G973" s="321"/>
      <c r="H973" s="253"/>
    </row>
    <row r="974" spans="1:8" ht="15" customHeight="1">
      <c r="A974" s="55"/>
      <c r="B974" s="55"/>
      <c r="C974" s="203"/>
      <c r="D974" s="226"/>
      <c r="E974" s="227"/>
      <c r="F974" s="320"/>
      <c r="G974" s="321"/>
      <c r="H974" s="253"/>
    </row>
    <row r="975" spans="1:8" ht="15" customHeight="1">
      <c r="A975" s="55"/>
      <c r="B975" s="55"/>
      <c r="C975" s="203"/>
      <c r="D975" s="226"/>
      <c r="E975" s="227"/>
      <c r="F975" s="320"/>
      <c r="G975" s="321"/>
      <c r="H975" s="253"/>
    </row>
    <row r="976" spans="1:8" ht="15" customHeight="1">
      <c r="A976" s="55"/>
      <c r="B976" s="55"/>
      <c r="C976" s="203"/>
      <c r="D976" s="226"/>
      <c r="E976" s="227"/>
      <c r="F976" s="320"/>
      <c r="G976" s="321"/>
      <c r="H976" s="253"/>
    </row>
    <row r="977" spans="1:8" ht="15" customHeight="1">
      <c r="A977" s="55"/>
      <c r="B977" s="55"/>
      <c r="C977" s="203"/>
      <c r="D977" s="226"/>
      <c r="E977" s="227"/>
      <c r="F977" s="320"/>
      <c r="G977" s="321"/>
      <c r="H977" s="253"/>
    </row>
    <row r="978" spans="1:8" ht="15" customHeight="1">
      <c r="A978" s="55"/>
      <c r="B978" s="55"/>
      <c r="C978" s="203"/>
      <c r="D978" s="226"/>
      <c r="E978" s="227"/>
      <c r="F978" s="320"/>
      <c r="G978" s="321"/>
      <c r="H978" s="253"/>
    </row>
    <row r="979" spans="1:8" ht="15" customHeight="1">
      <c r="A979" s="55"/>
      <c r="B979" s="55"/>
      <c r="C979" s="203"/>
      <c r="D979" s="226"/>
      <c r="E979" s="227"/>
      <c r="F979" s="320"/>
      <c r="G979" s="321"/>
      <c r="H979" s="253"/>
    </row>
    <row r="980" spans="1:8" s="195" customFormat="1" ht="15" customHeight="1">
      <c r="A980" s="54"/>
      <c r="B980" s="54"/>
      <c r="C980" s="202"/>
      <c r="D980" s="205"/>
      <c r="E980" s="225"/>
      <c r="F980" s="318"/>
      <c r="G980" s="319"/>
      <c r="H980" s="252"/>
    </row>
    <row r="981" spans="1:8" s="239" customFormat="1" ht="25.05" customHeight="1">
      <c r="A981" s="169"/>
      <c r="B981" s="157" t="s">
        <v>3289</v>
      </c>
      <c r="C981" s="236"/>
      <c r="D981" s="237"/>
      <c r="E981" s="238"/>
      <c r="F981" s="326"/>
      <c r="G981" s="327"/>
      <c r="H981" s="255"/>
    </row>
    <row r="982" spans="1:8" s="195" customFormat="1" ht="15" customHeight="1">
      <c r="A982" s="66" t="str">
        <f>$A$1</f>
        <v>Part D - Portion 1 - Cathodic Protection</v>
      </c>
      <c r="B982" s="59"/>
      <c r="C982" s="194"/>
      <c r="D982" s="216"/>
      <c r="E982" s="217"/>
      <c r="F982" s="218"/>
      <c r="G982" s="219"/>
    </row>
    <row r="983" spans="1:8" s="195" customFormat="1" ht="15" customHeight="1">
      <c r="A983" s="196"/>
      <c r="B983" s="197"/>
      <c r="C983" s="378" t="s">
        <v>3200</v>
      </c>
      <c r="D983" s="378"/>
      <c r="E983" s="378"/>
      <c r="F983" s="378"/>
      <c r="G983" s="379"/>
    </row>
    <row r="984" spans="1:8" s="195" customFormat="1" ht="15" customHeight="1">
      <c r="A984" s="67" t="s">
        <v>7</v>
      </c>
      <c r="B984" s="67" t="s">
        <v>8</v>
      </c>
      <c r="C984" s="199" t="s">
        <v>9</v>
      </c>
      <c r="D984" s="67" t="s">
        <v>10</v>
      </c>
      <c r="E984" s="67" t="s">
        <v>11</v>
      </c>
      <c r="F984" s="222" t="s">
        <v>248</v>
      </c>
      <c r="G984" s="223" t="s">
        <v>12</v>
      </c>
    </row>
    <row r="985" spans="1:8" s="195" customFormat="1" ht="15" customHeight="1">
      <c r="A985" s="69" t="s">
        <v>2055</v>
      </c>
      <c r="B985" s="69" t="s">
        <v>13</v>
      </c>
      <c r="C985" s="200"/>
      <c r="D985" s="69"/>
      <c r="E985" s="69"/>
      <c r="F985" s="224"/>
      <c r="G985" s="201"/>
    </row>
    <row r="986" spans="1:8" s="195" customFormat="1" ht="15" customHeight="1">
      <c r="A986" s="54"/>
      <c r="B986" s="54"/>
      <c r="C986" s="202"/>
      <c r="D986" s="205"/>
      <c r="E986" s="225"/>
      <c r="F986" s="318"/>
      <c r="G986" s="319"/>
      <c r="H986" s="252"/>
    </row>
    <row r="987" spans="1:8" s="195" customFormat="1" ht="15" customHeight="1">
      <c r="A987" s="54" t="s">
        <v>1655</v>
      </c>
      <c r="B987" s="54" t="s">
        <v>1656</v>
      </c>
      <c r="C987" s="202" t="s">
        <v>3191</v>
      </c>
      <c r="D987" s="205"/>
      <c r="E987" s="225"/>
      <c r="F987" s="318"/>
      <c r="G987" s="319"/>
      <c r="H987" s="252"/>
    </row>
    <row r="988" spans="1:8" s="195" customFormat="1" ht="15" customHeight="1">
      <c r="A988" s="54"/>
      <c r="B988" s="54"/>
      <c r="C988" s="202" t="s">
        <v>3192</v>
      </c>
      <c r="D988" s="205"/>
      <c r="E988" s="225"/>
      <c r="F988" s="318"/>
      <c r="G988" s="319"/>
      <c r="H988" s="252"/>
    </row>
    <row r="989" spans="1:8" s="195" customFormat="1" ht="15" customHeight="1">
      <c r="A989" s="54"/>
      <c r="B989" s="54"/>
      <c r="C989" s="202"/>
      <c r="D989" s="205"/>
      <c r="E989" s="225"/>
      <c r="F989" s="318"/>
      <c r="G989" s="319"/>
      <c r="H989" s="252"/>
    </row>
    <row r="990" spans="1:8" s="195" customFormat="1" ht="15" customHeight="1">
      <c r="A990" s="54"/>
      <c r="B990" s="54" t="s">
        <v>1657</v>
      </c>
      <c r="C990" s="202" t="s">
        <v>2908</v>
      </c>
      <c r="D990" s="205"/>
      <c r="E990" s="225"/>
      <c r="F990" s="318"/>
      <c r="G990" s="319"/>
      <c r="H990" s="252"/>
    </row>
    <row r="991" spans="1:8" s="195" customFormat="1" ht="15" customHeight="1">
      <c r="A991" s="54"/>
      <c r="B991" s="54"/>
      <c r="C991" s="202"/>
      <c r="D991" s="205"/>
      <c r="E991" s="225"/>
      <c r="F991" s="318"/>
      <c r="G991" s="319"/>
      <c r="H991" s="252"/>
    </row>
    <row r="992" spans="1:8" ht="15" customHeight="1">
      <c r="A992" s="55"/>
      <c r="B992" s="55" t="s">
        <v>1658</v>
      </c>
      <c r="C992" s="203" t="s">
        <v>3076</v>
      </c>
      <c r="D992" s="226" t="s">
        <v>1335</v>
      </c>
      <c r="E992" s="227">
        <v>2</v>
      </c>
      <c r="F992" s="320"/>
      <c r="G992" s="321"/>
      <c r="H992" s="253"/>
    </row>
    <row r="993" spans="1:8" ht="15" customHeight="1">
      <c r="A993" s="55"/>
      <c r="B993" s="55"/>
      <c r="C993" s="203" t="s">
        <v>3047</v>
      </c>
      <c r="D993" s="226"/>
      <c r="E993" s="227"/>
      <c r="F993" s="320"/>
      <c r="G993" s="321"/>
      <c r="H993" s="253"/>
    </row>
    <row r="994" spans="1:8" ht="15" customHeight="1">
      <c r="A994" s="55"/>
      <c r="B994" s="55"/>
      <c r="C994" s="203" t="s">
        <v>3009</v>
      </c>
      <c r="D994" s="226"/>
      <c r="E994" s="227"/>
      <c r="F994" s="320"/>
      <c r="G994" s="321"/>
      <c r="H994" s="253"/>
    </row>
    <row r="995" spans="1:8" ht="15" customHeight="1">
      <c r="A995" s="55"/>
      <c r="B995" s="55"/>
      <c r="C995" s="203" t="s">
        <v>3010</v>
      </c>
      <c r="D995" s="226"/>
      <c r="E995" s="227"/>
      <c r="F995" s="320"/>
      <c r="G995" s="321"/>
      <c r="H995" s="253"/>
    </row>
    <row r="996" spans="1:8" ht="15" customHeight="1">
      <c r="A996" s="55"/>
      <c r="B996" s="55"/>
      <c r="C996" s="203" t="s">
        <v>3011</v>
      </c>
      <c r="D996" s="226"/>
      <c r="E996" s="227"/>
      <c r="F996" s="320"/>
      <c r="G996" s="321"/>
      <c r="H996" s="253"/>
    </row>
    <row r="997" spans="1:8" ht="15" customHeight="1">
      <c r="A997" s="55"/>
      <c r="B997" s="55"/>
      <c r="C997" s="203" t="s">
        <v>3012</v>
      </c>
      <c r="D997" s="226"/>
      <c r="E997" s="227"/>
      <c r="F997" s="320"/>
      <c r="G997" s="321"/>
      <c r="H997" s="253"/>
    </row>
    <row r="998" spans="1:8" ht="15" customHeight="1">
      <c r="A998" s="55"/>
      <c r="B998" s="55"/>
      <c r="C998" s="203" t="s">
        <v>3014</v>
      </c>
      <c r="D998" s="226"/>
      <c r="E998" s="227"/>
      <c r="F998" s="320"/>
      <c r="G998" s="321"/>
      <c r="H998" s="253"/>
    </row>
    <row r="999" spans="1:8" ht="15" customHeight="1">
      <c r="A999" s="55"/>
      <c r="B999" s="55"/>
      <c r="C999" s="203"/>
      <c r="D999" s="226"/>
      <c r="E999" s="227"/>
      <c r="F999" s="320"/>
      <c r="G999" s="321"/>
      <c r="H999" s="253"/>
    </row>
    <row r="1000" spans="1:8" s="195" customFormat="1" ht="15" customHeight="1">
      <c r="A1000" s="54"/>
      <c r="B1000" s="54" t="s">
        <v>1659</v>
      </c>
      <c r="C1000" s="202" t="s">
        <v>1660</v>
      </c>
      <c r="D1000" s="205"/>
      <c r="E1000" s="225"/>
      <c r="F1000" s="318"/>
      <c r="G1000" s="319"/>
      <c r="H1000" s="252"/>
    </row>
    <row r="1001" spans="1:8" s="195" customFormat="1" ht="15" customHeight="1">
      <c r="A1001" s="54"/>
      <c r="B1001" s="54"/>
      <c r="C1001" s="202"/>
      <c r="D1001" s="205"/>
      <c r="E1001" s="225"/>
      <c r="F1001" s="318"/>
      <c r="G1001" s="319"/>
      <c r="H1001" s="252"/>
    </row>
    <row r="1002" spans="1:8" s="195" customFormat="1" ht="15" customHeight="1">
      <c r="A1002" s="54"/>
      <c r="B1002" s="54" t="s">
        <v>1661</v>
      </c>
      <c r="C1002" s="202" t="s">
        <v>1662</v>
      </c>
      <c r="D1002" s="205"/>
      <c r="E1002" s="225"/>
      <c r="F1002" s="318"/>
      <c r="G1002" s="319"/>
      <c r="H1002" s="252"/>
    </row>
    <row r="1003" spans="1:8" s="195" customFormat="1" ht="15" customHeight="1">
      <c r="A1003" s="54"/>
      <c r="B1003" s="54"/>
      <c r="C1003" s="202"/>
      <c r="D1003" s="205"/>
      <c r="E1003" s="225"/>
      <c r="F1003" s="318"/>
      <c r="G1003" s="319"/>
      <c r="H1003" s="252"/>
    </row>
    <row r="1004" spans="1:8" s="195" customFormat="1" ht="15" customHeight="1">
      <c r="A1004" s="54"/>
      <c r="B1004" s="55" t="s">
        <v>1663</v>
      </c>
      <c r="C1004" s="203" t="s">
        <v>3084</v>
      </c>
      <c r="D1004" s="205"/>
      <c r="E1004" s="225"/>
      <c r="F1004" s="318"/>
      <c r="G1004" s="319"/>
      <c r="H1004" s="252"/>
    </row>
    <row r="1005" spans="1:8" s="195" customFormat="1" ht="15" customHeight="1">
      <c r="A1005" s="54"/>
      <c r="B1005" s="55"/>
      <c r="C1005" s="203" t="s">
        <v>3077</v>
      </c>
      <c r="D1005" s="205"/>
      <c r="E1005" s="225"/>
      <c r="F1005" s="318"/>
      <c r="G1005" s="319"/>
      <c r="H1005" s="252"/>
    </row>
    <row r="1006" spans="1:8" s="195" customFormat="1" ht="15" customHeight="1">
      <c r="A1006" s="54"/>
      <c r="B1006" s="55"/>
      <c r="C1006" s="203" t="s">
        <v>3078</v>
      </c>
      <c r="D1006" s="205"/>
      <c r="E1006" s="225"/>
      <c r="F1006" s="318"/>
      <c r="G1006" s="319"/>
      <c r="H1006" s="252"/>
    </row>
    <row r="1007" spans="1:8" s="195" customFormat="1" ht="15" customHeight="1">
      <c r="A1007" s="54"/>
      <c r="B1007" s="55"/>
      <c r="C1007" s="203" t="s">
        <v>3080</v>
      </c>
      <c r="D1007" s="205"/>
      <c r="E1007" s="225"/>
      <c r="F1007" s="318"/>
      <c r="G1007" s="319"/>
      <c r="H1007" s="252"/>
    </row>
    <row r="1008" spans="1:8" s="195" customFormat="1" ht="15" customHeight="1">
      <c r="A1008" s="54"/>
      <c r="B1008" s="55"/>
      <c r="C1008" s="203" t="s">
        <v>3081</v>
      </c>
      <c r="D1008" s="205"/>
      <c r="E1008" s="225"/>
      <c r="F1008" s="318"/>
      <c r="G1008" s="319"/>
      <c r="H1008" s="252"/>
    </row>
    <row r="1009" spans="1:8" s="195" customFormat="1" ht="15" customHeight="1">
      <c r="A1009" s="54"/>
      <c r="B1009" s="55"/>
      <c r="C1009" s="203" t="s">
        <v>3082</v>
      </c>
      <c r="D1009" s="205"/>
      <c r="E1009" s="225"/>
      <c r="F1009" s="318"/>
      <c r="G1009" s="319"/>
      <c r="H1009" s="252"/>
    </row>
    <row r="1010" spans="1:8" s="195" customFormat="1" ht="15" customHeight="1">
      <c r="A1010" s="54"/>
      <c r="B1010" s="55"/>
      <c r="C1010" s="203" t="s">
        <v>3086</v>
      </c>
      <c r="D1010" s="205"/>
      <c r="E1010" s="225"/>
      <c r="F1010" s="318"/>
      <c r="G1010" s="319"/>
      <c r="H1010" s="252"/>
    </row>
    <row r="1011" spans="1:8" s="195" customFormat="1" ht="15" customHeight="1">
      <c r="A1011" s="54"/>
      <c r="B1011" s="55"/>
      <c r="C1011" s="203" t="s">
        <v>3083</v>
      </c>
      <c r="D1011" s="205"/>
      <c r="E1011" s="225"/>
      <c r="F1011" s="318"/>
      <c r="G1011" s="319"/>
      <c r="H1011" s="252"/>
    </row>
    <row r="1012" spans="1:8" s="195" customFormat="1" ht="15" customHeight="1">
      <c r="A1012" s="54"/>
      <c r="B1012" s="55"/>
      <c r="C1012" s="203" t="s">
        <v>3085</v>
      </c>
      <c r="D1012" s="205"/>
      <c r="E1012" s="225"/>
      <c r="F1012" s="318"/>
      <c r="G1012" s="319"/>
      <c r="H1012" s="252"/>
    </row>
    <row r="1013" spans="1:8" s="195" customFormat="1" ht="15" customHeight="1">
      <c r="A1013" s="54"/>
      <c r="B1013" s="54"/>
      <c r="C1013" s="202"/>
      <c r="D1013" s="205"/>
      <c r="E1013" s="225"/>
      <c r="F1013" s="318"/>
      <c r="G1013" s="319"/>
      <c r="H1013" s="252"/>
    </row>
    <row r="1014" spans="1:8" ht="15" customHeight="1">
      <c r="A1014" s="55"/>
      <c r="B1014" s="55" t="s">
        <v>1664</v>
      </c>
      <c r="C1014" s="203" t="s">
        <v>1341</v>
      </c>
      <c r="D1014" s="226" t="s">
        <v>236</v>
      </c>
      <c r="E1014" s="227">
        <v>2</v>
      </c>
      <c r="F1014" s="320"/>
      <c r="G1014" s="321"/>
      <c r="H1014" s="253"/>
    </row>
    <row r="1015" spans="1:8" ht="15" customHeight="1">
      <c r="A1015" s="55"/>
      <c r="B1015" s="55"/>
      <c r="C1015" s="203"/>
      <c r="D1015" s="226"/>
      <c r="E1015" s="227"/>
      <c r="F1015" s="320"/>
      <c r="G1015" s="321"/>
      <c r="H1015" s="253"/>
    </row>
    <row r="1016" spans="1:8" ht="15" customHeight="1">
      <c r="A1016" s="55"/>
      <c r="B1016" s="55" t="s">
        <v>1665</v>
      </c>
      <c r="C1016" s="203" t="s">
        <v>1343</v>
      </c>
      <c r="D1016" s="226" t="s">
        <v>236</v>
      </c>
      <c r="E1016" s="227">
        <v>2</v>
      </c>
      <c r="F1016" s="320"/>
      <c r="G1016" s="321"/>
      <c r="H1016" s="253"/>
    </row>
    <row r="1017" spans="1:8" ht="15" customHeight="1">
      <c r="A1017" s="55"/>
      <c r="B1017" s="55"/>
      <c r="C1017" s="203"/>
      <c r="D1017" s="226"/>
      <c r="E1017" s="227"/>
      <c r="F1017" s="320"/>
      <c r="G1017" s="321"/>
      <c r="H1017" s="253"/>
    </row>
    <row r="1018" spans="1:8" ht="15" customHeight="1">
      <c r="A1018" s="55"/>
      <c r="B1018" s="55" t="s">
        <v>1666</v>
      </c>
      <c r="C1018" s="203" t="s">
        <v>1345</v>
      </c>
      <c r="D1018" s="226" t="s">
        <v>239</v>
      </c>
      <c r="E1018" s="227">
        <v>1</v>
      </c>
      <c r="F1018" s="320"/>
      <c r="G1018" s="321"/>
      <c r="H1018" s="253"/>
    </row>
    <row r="1019" spans="1:8" ht="15" customHeight="1">
      <c r="A1019" s="55"/>
      <c r="B1019" s="55"/>
      <c r="C1019" s="203"/>
      <c r="D1019" s="226"/>
      <c r="E1019" s="227"/>
      <c r="F1019" s="320"/>
      <c r="G1019" s="321"/>
      <c r="H1019" s="253"/>
    </row>
    <row r="1020" spans="1:8" ht="15" customHeight="1">
      <c r="A1020" s="55"/>
      <c r="B1020" s="55" t="s">
        <v>1667</v>
      </c>
      <c r="C1020" s="203" t="s">
        <v>1347</v>
      </c>
      <c r="D1020" s="226" t="s">
        <v>239</v>
      </c>
      <c r="E1020" s="227">
        <v>1</v>
      </c>
      <c r="F1020" s="320"/>
      <c r="G1020" s="321"/>
      <c r="H1020" s="253"/>
    </row>
    <row r="1021" spans="1:8" ht="15" customHeight="1">
      <c r="A1021" s="55"/>
      <c r="B1021" s="55"/>
      <c r="C1021" s="203"/>
      <c r="D1021" s="226"/>
      <c r="E1021" s="227"/>
      <c r="F1021" s="320"/>
      <c r="G1021" s="321"/>
      <c r="H1021" s="253"/>
    </row>
    <row r="1022" spans="1:8" s="195" customFormat="1" ht="15" customHeight="1">
      <c r="A1022" s="54"/>
      <c r="B1022" s="54" t="s">
        <v>1668</v>
      </c>
      <c r="C1022" s="202" t="s">
        <v>1349</v>
      </c>
      <c r="D1022" s="205"/>
      <c r="E1022" s="225"/>
      <c r="F1022" s="318"/>
      <c r="G1022" s="319"/>
      <c r="H1022" s="252"/>
    </row>
    <row r="1023" spans="1:8" s="195" customFormat="1" ht="15" customHeight="1">
      <c r="A1023" s="54"/>
      <c r="B1023" s="54"/>
      <c r="C1023" s="202"/>
      <c r="D1023" s="205"/>
      <c r="E1023" s="225"/>
      <c r="F1023" s="318"/>
      <c r="G1023" s="319"/>
      <c r="H1023" s="252"/>
    </row>
    <row r="1024" spans="1:8" s="195" customFormat="1" ht="15" customHeight="1">
      <c r="A1024" s="54"/>
      <c r="B1024" s="55" t="s">
        <v>1663</v>
      </c>
      <c r="C1024" s="203" t="s">
        <v>3006</v>
      </c>
      <c r="D1024" s="205"/>
      <c r="E1024" s="225"/>
      <c r="F1024" s="318"/>
      <c r="G1024" s="319"/>
      <c r="H1024" s="252"/>
    </row>
    <row r="1025" spans="1:8" s="195" customFormat="1" ht="15" customHeight="1">
      <c r="A1025" s="54"/>
      <c r="B1025" s="55"/>
      <c r="C1025" s="203" t="s">
        <v>2913</v>
      </c>
      <c r="D1025" s="205"/>
      <c r="E1025" s="225"/>
      <c r="F1025" s="318"/>
      <c r="G1025" s="319"/>
      <c r="H1025" s="252"/>
    </row>
    <row r="1026" spans="1:8" s="195" customFormat="1" ht="15" customHeight="1">
      <c r="A1026" s="54"/>
      <c r="B1026" s="55"/>
      <c r="C1026" s="203" t="s">
        <v>3007</v>
      </c>
      <c r="D1026" s="205"/>
      <c r="E1026" s="225"/>
      <c r="F1026" s="318"/>
      <c r="G1026" s="319"/>
      <c r="H1026" s="252"/>
    </row>
    <row r="1027" spans="1:8" s="195" customFormat="1" ht="15" customHeight="1">
      <c r="A1027" s="54"/>
      <c r="B1027" s="54"/>
      <c r="C1027" s="202"/>
      <c r="D1027" s="205"/>
      <c r="E1027" s="225"/>
      <c r="F1027" s="318"/>
      <c r="G1027" s="319"/>
      <c r="H1027" s="252"/>
    </row>
    <row r="1028" spans="1:8" ht="15" customHeight="1">
      <c r="A1028" s="55"/>
      <c r="B1028" s="55" t="s">
        <v>1664</v>
      </c>
      <c r="C1028" s="203" t="s">
        <v>1669</v>
      </c>
      <c r="D1028" s="226" t="s">
        <v>1335</v>
      </c>
      <c r="E1028" s="227">
        <v>2</v>
      </c>
      <c r="F1028" s="320"/>
      <c r="G1028" s="321"/>
      <c r="H1028" s="253"/>
    </row>
    <row r="1029" spans="1:8" ht="15" customHeight="1">
      <c r="A1029" s="55"/>
      <c r="B1029" s="55"/>
      <c r="C1029" s="203"/>
      <c r="D1029" s="226"/>
      <c r="E1029" s="227"/>
      <c r="F1029" s="320"/>
      <c r="G1029" s="321"/>
      <c r="H1029" s="253"/>
    </row>
    <row r="1030" spans="1:8" ht="15" customHeight="1">
      <c r="A1030" s="55"/>
      <c r="B1030" s="55" t="s">
        <v>1665</v>
      </c>
      <c r="C1030" s="203" t="s">
        <v>1670</v>
      </c>
      <c r="D1030" s="226" t="s">
        <v>1335</v>
      </c>
      <c r="E1030" s="227">
        <v>2</v>
      </c>
      <c r="F1030" s="320"/>
      <c r="G1030" s="321"/>
      <c r="H1030" s="253"/>
    </row>
    <row r="1031" spans="1:8" ht="15" customHeight="1">
      <c r="A1031" s="55"/>
      <c r="B1031" s="55"/>
      <c r="C1031" s="203"/>
      <c r="D1031" s="226"/>
      <c r="E1031" s="227"/>
      <c r="F1031" s="320"/>
      <c r="G1031" s="321"/>
      <c r="H1031" s="253"/>
    </row>
    <row r="1032" spans="1:8" ht="15" customHeight="1">
      <c r="A1032" s="55"/>
      <c r="B1032" s="55"/>
      <c r="C1032" s="203"/>
      <c r="D1032" s="226"/>
      <c r="E1032" s="227"/>
      <c r="F1032" s="320"/>
      <c r="G1032" s="321"/>
      <c r="H1032" s="253"/>
    </row>
    <row r="1033" spans="1:8" ht="15" customHeight="1">
      <c r="A1033" s="55"/>
      <c r="B1033" s="55"/>
      <c r="C1033" s="203"/>
      <c r="D1033" s="226"/>
      <c r="E1033" s="227"/>
      <c r="F1033" s="320"/>
      <c r="G1033" s="321"/>
      <c r="H1033" s="253"/>
    </row>
    <row r="1034" spans="1:8" ht="15" customHeight="1">
      <c r="A1034" s="55"/>
      <c r="B1034" s="55"/>
      <c r="C1034" s="203"/>
      <c r="D1034" s="226"/>
      <c r="E1034" s="227"/>
      <c r="F1034" s="320"/>
      <c r="G1034" s="321"/>
      <c r="H1034" s="253"/>
    </row>
    <row r="1035" spans="1:8" ht="15" customHeight="1">
      <c r="A1035" s="55"/>
      <c r="B1035" s="55"/>
      <c r="C1035" s="203"/>
      <c r="D1035" s="226"/>
      <c r="E1035" s="227"/>
      <c r="F1035" s="320"/>
      <c r="G1035" s="321"/>
      <c r="H1035" s="253"/>
    </row>
    <row r="1036" spans="1:8" ht="15" customHeight="1">
      <c r="A1036" s="55"/>
      <c r="B1036" s="55"/>
      <c r="C1036" s="203"/>
      <c r="D1036" s="226"/>
      <c r="E1036" s="227"/>
      <c r="F1036" s="320"/>
      <c r="G1036" s="321"/>
      <c r="H1036" s="253"/>
    </row>
    <row r="1037" spans="1:8" ht="15" customHeight="1">
      <c r="A1037" s="55"/>
      <c r="B1037" s="55"/>
      <c r="C1037" s="203"/>
      <c r="D1037" s="226"/>
      <c r="E1037" s="227"/>
      <c r="F1037" s="320"/>
      <c r="G1037" s="321"/>
      <c r="H1037" s="253"/>
    </row>
    <row r="1038" spans="1:8" ht="15" customHeight="1">
      <c r="A1038" s="55"/>
      <c r="B1038" s="55"/>
      <c r="C1038" s="203"/>
      <c r="D1038" s="226"/>
      <c r="E1038" s="227"/>
      <c r="F1038" s="320"/>
      <c r="G1038" s="321"/>
      <c r="H1038" s="253"/>
    </row>
    <row r="1039" spans="1:8" ht="15" customHeight="1">
      <c r="A1039" s="55"/>
      <c r="B1039" s="55"/>
      <c r="C1039" s="203"/>
      <c r="D1039" s="226"/>
      <c r="E1039" s="227"/>
      <c r="F1039" s="320"/>
      <c r="G1039" s="321"/>
      <c r="H1039" s="253"/>
    </row>
    <row r="1040" spans="1:8" ht="15" customHeight="1">
      <c r="A1040" s="55"/>
      <c r="B1040" s="55"/>
      <c r="C1040" s="203"/>
      <c r="D1040" s="226"/>
      <c r="E1040" s="227"/>
      <c r="F1040" s="320"/>
      <c r="G1040" s="321"/>
      <c r="H1040" s="253"/>
    </row>
    <row r="1041" spans="1:8" ht="15" customHeight="1">
      <c r="A1041" s="55"/>
      <c r="B1041" s="55"/>
      <c r="C1041" s="203"/>
      <c r="D1041" s="226"/>
      <c r="E1041" s="227"/>
      <c r="F1041" s="320"/>
      <c r="G1041" s="321"/>
      <c r="H1041" s="253"/>
    </row>
    <row r="1042" spans="1:8" ht="15" customHeight="1">
      <c r="A1042" s="55"/>
      <c r="B1042" s="55"/>
      <c r="C1042" s="203"/>
      <c r="D1042" s="226"/>
      <c r="E1042" s="227"/>
      <c r="F1042" s="320"/>
      <c r="G1042" s="321"/>
      <c r="H1042" s="253"/>
    </row>
    <row r="1043" spans="1:8" ht="15" customHeight="1">
      <c r="A1043" s="55"/>
      <c r="B1043" s="55"/>
      <c r="C1043" s="203"/>
      <c r="D1043" s="226"/>
      <c r="E1043" s="227"/>
      <c r="F1043" s="320"/>
      <c r="G1043" s="321"/>
      <c r="H1043" s="253"/>
    </row>
    <row r="1044" spans="1:8" ht="15" customHeight="1">
      <c r="A1044" s="55"/>
      <c r="B1044" s="55"/>
      <c r="C1044" s="203"/>
      <c r="D1044" s="226"/>
      <c r="E1044" s="227"/>
      <c r="F1044" s="320"/>
      <c r="G1044" s="321"/>
      <c r="H1044" s="253"/>
    </row>
    <row r="1045" spans="1:8" ht="15" customHeight="1">
      <c r="A1045" s="55"/>
      <c r="B1045" s="55"/>
      <c r="C1045" s="203"/>
      <c r="D1045" s="226"/>
      <c r="E1045" s="227"/>
      <c r="F1045" s="320"/>
      <c r="G1045" s="321"/>
      <c r="H1045" s="253"/>
    </row>
    <row r="1046" spans="1:8" s="195" customFormat="1" ht="15" customHeight="1">
      <c r="A1046" s="54"/>
      <c r="B1046" s="54"/>
      <c r="C1046" s="202"/>
      <c r="D1046" s="205"/>
      <c r="E1046" s="225"/>
      <c r="F1046" s="318"/>
      <c r="G1046" s="319"/>
      <c r="H1046" s="252"/>
    </row>
    <row r="1047" spans="1:8" s="215" customFormat="1" ht="25.05" customHeight="1">
      <c r="A1047" s="164"/>
      <c r="B1047" s="158" t="s">
        <v>2056</v>
      </c>
      <c r="C1047" s="212"/>
      <c r="D1047" s="213"/>
      <c r="E1047" s="214"/>
      <c r="F1047" s="322"/>
      <c r="G1047" s="323"/>
    </row>
    <row r="1048" spans="1:8" s="195" customFormat="1" ht="15" customHeight="1">
      <c r="A1048" s="66" t="str">
        <f>$A$1</f>
        <v>Part D - Portion 1 - Cathodic Protection</v>
      </c>
      <c r="B1048" s="251"/>
      <c r="C1048" s="251"/>
      <c r="D1048" s="251"/>
      <c r="E1048" s="251"/>
      <c r="F1048" s="257"/>
      <c r="G1048" s="258"/>
    </row>
    <row r="1049" spans="1:8" s="195" customFormat="1" ht="15" customHeight="1">
      <c r="A1049" s="196"/>
      <c r="B1049" s="197"/>
      <c r="C1049" s="378" t="s">
        <v>3200</v>
      </c>
      <c r="D1049" s="378"/>
      <c r="E1049" s="378"/>
      <c r="F1049" s="378"/>
      <c r="G1049" s="379"/>
      <c r="H1049" s="206"/>
    </row>
    <row r="1050" spans="1:8" s="195" customFormat="1" ht="15" customHeight="1">
      <c r="A1050" s="67" t="s">
        <v>7</v>
      </c>
      <c r="B1050" s="67" t="s">
        <v>8</v>
      </c>
      <c r="C1050" s="199" t="s">
        <v>9</v>
      </c>
      <c r="D1050" s="67" t="s">
        <v>10</v>
      </c>
      <c r="E1050" s="67" t="s">
        <v>11</v>
      </c>
      <c r="F1050" s="222" t="s">
        <v>248</v>
      </c>
      <c r="G1050" s="223" t="s">
        <v>12</v>
      </c>
    </row>
    <row r="1051" spans="1:8" s="195" customFormat="1" ht="15" customHeight="1">
      <c r="A1051" s="69" t="s">
        <v>2055</v>
      </c>
      <c r="B1051" s="69" t="s">
        <v>13</v>
      </c>
      <c r="C1051" s="200"/>
      <c r="D1051" s="69"/>
      <c r="E1051" s="69"/>
      <c r="F1051" s="224"/>
      <c r="G1051" s="201"/>
    </row>
    <row r="1052" spans="1:8" s="215" customFormat="1" ht="25.05" customHeight="1">
      <c r="A1052" s="157"/>
      <c r="B1052" s="157" t="s">
        <v>2057</v>
      </c>
      <c r="C1052" s="212"/>
      <c r="D1052" s="213"/>
      <c r="E1052" s="214"/>
      <c r="F1052" s="322"/>
      <c r="G1052" s="323"/>
      <c r="H1052" s="254"/>
    </row>
    <row r="1053" spans="1:8" s="195" customFormat="1" ht="15" customHeight="1">
      <c r="A1053" s="54"/>
      <c r="B1053" s="54"/>
      <c r="C1053" s="202"/>
      <c r="D1053" s="205"/>
      <c r="E1053" s="225"/>
      <c r="F1053" s="318"/>
      <c r="G1053" s="319"/>
      <c r="H1053" s="252"/>
    </row>
    <row r="1054" spans="1:8" s="195" customFormat="1" ht="15" customHeight="1">
      <c r="A1054" s="54"/>
      <c r="B1054" s="54" t="s">
        <v>1671</v>
      </c>
      <c r="C1054" s="202" t="s">
        <v>1365</v>
      </c>
      <c r="D1054" s="205"/>
      <c r="E1054" s="225"/>
      <c r="F1054" s="318"/>
      <c r="G1054" s="319"/>
      <c r="H1054" s="252"/>
    </row>
    <row r="1055" spans="1:8" s="195" customFormat="1" ht="15" customHeight="1">
      <c r="A1055" s="54"/>
      <c r="B1055" s="54"/>
      <c r="C1055" s="202"/>
      <c r="D1055" s="205"/>
      <c r="E1055" s="225"/>
      <c r="F1055" s="318"/>
      <c r="G1055" s="319"/>
      <c r="H1055" s="252"/>
    </row>
    <row r="1056" spans="1:8" s="195" customFormat="1" ht="15" customHeight="1">
      <c r="A1056" s="54"/>
      <c r="B1056" s="54"/>
      <c r="C1056" s="203" t="s">
        <v>3095</v>
      </c>
      <c r="D1056" s="205"/>
      <c r="E1056" s="225"/>
      <c r="F1056" s="318"/>
      <c r="G1056" s="319"/>
      <c r="H1056" s="252"/>
    </row>
    <row r="1057" spans="1:8" s="195" customFormat="1" ht="15" customHeight="1">
      <c r="A1057" s="54"/>
      <c r="B1057" s="54"/>
      <c r="C1057" s="203" t="s">
        <v>3087</v>
      </c>
      <c r="D1057" s="205"/>
      <c r="E1057" s="225"/>
      <c r="F1057" s="318"/>
      <c r="G1057" s="319"/>
      <c r="H1057" s="252"/>
    </row>
    <row r="1058" spans="1:8" s="195" customFormat="1" ht="15" customHeight="1">
      <c r="A1058" s="54"/>
      <c r="B1058" s="54"/>
      <c r="C1058" s="203" t="s">
        <v>3097</v>
      </c>
      <c r="D1058" s="205"/>
      <c r="E1058" s="225"/>
      <c r="F1058" s="318"/>
      <c r="G1058" s="319"/>
      <c r="H1058" s="252"/>
    </row>
    <row r="1059" spans="1:8" s="195" customFormat="1" ht="15" customHeight="1">
      <c r="A1059" s="54"/>
      <c r="B1059" s="54"/>
      <c r="C1059" s="203" t="s">
        <v>3088</v>
      </c>
      <c r="D1059" s="205"/>
      <c r="E1059" s="225"/>
      <c r="F1059" s="318"/>
      <c r="G1059" s="319"/>
      <c r="H1059" s="252"/>
    </row>
    <row r="1060" spans="1:8" s="195" customFormat="1" ht="15" customHeight="1">
      <c r="A1060" s="54"/>
      <c r="B1060" s="54"/>
      <c r="C1060" s="203" t="s">
        <v>3089</v>
      </c>
      <c r="D1060" s="205"/>
      <c r="E1060" s="225"/>
      <c r="F1060" s="318"/>
      <c r="G1060" s="319"/>
      <c r="H1060" s="252"/>
    </row>
    <row r="1061" spans="1:8" s="195" customFormat="1" ht="15" customHeight="1">
      <c r="A1061" s="54"/>
      <c r="B1061" s="54"/>
      <c r="C1061" s="203" t="s">
        <v>3090</v>
      </c>
      <c r="D1061" s="205"/>
      <c r="E1061" s="225"/>
      <c r="F1061" s="318"/>
      <c r="G1061" s="319"/>
      <c r="H1061" s="252"/>
    </row>
    <row r="1062" spans="1:8" s="195" customFormat="1" ht="15" customHeight="1">
      <c r="A1062" s="54"/>
      <c r="B1062" s="54"/>
      <c r="C1062" s="203" t="s">
        <v>3091</v>
      </c>
      <c r="D1062" s="205"/>
      <c r="E1062" s="225"/>
      <c r="F1062" s="318"/>
      <c r="G1062" s="319"/>
      <c r="H1062" s="252"/>
    </row>
    <row r="1063" spans="1:8" s="195" customFormat="1" ht="15" customHeight="1">
      <c r="A1063" s="54"/>
      <c r="B1063" s="54"/>
      <c r="C1063" s="203" t="s">
        <v>3092</v>
      </c>
      <c r="D1063" s="205"/>
      <c r="E1063" s="225"/>
      <c r="F1063" s="318"/>
      <c r="G1063" s="319"/>
      <c r="H1063" s="252"/>
    </row>
    <row r="1064" spans="1:8" s="195" customFormat="1" ht="15" customHeight="1">
      <c r="A1064" s="54"/>
      <c r="B1064" s="54"/>
      <c r="C1064" s="203" t="s">
        <v>3093</v>
      </c>
      <c r="D1064" s="205"/>
      <c r="E1064" s="225"/>
      <c r="F1064" s="318"/>
      <c r="G1064" s="319"/>
      <c r="H1064" s="252"/>
    </row>
    <row r="1065" spans="1:8" s="195" customFormat="1" ht="15" customHeight="1">
      <c r="A1065" s="54"/>
      <c r="B1065" s="54"/>
      <c r="C1065" s="203" t="s">
        <v>3094</v>
      </c>
      <c r="D1065" s="205"/>
      <c r="E1065" s="225"/>
      <c r="F1065" s="318"/>
      <c r="G1065" s="319"/>
      <c r="H1065" s="252"/>
    </row>
    <row r="1066" spans="1:8" s="195" customFormat="1" ht="15" customHeight="1">
      <c r="A1066" s="54"/>
      <c r="B1066" s="54"/>
      <c r="C1066" s="203" t="s">
        <v>3096</v>
      </c>
      <c r="D1066" s="205"/>
      <c r="E1066" s="225"/>
      <c r="F1066" s="318"/>
      <c r="G1066" s="319"/>
      <c r="H1066" s="252"/>
    </row>
    <row r="1067" spans="1:8" s="195" customFormat="1" ht="15" customHeight="1">
      <c r="A1067" s="54"/>
      <c r="B1067" s="55"/>
      <c r="C1067" s="203"/>
      <c r="D1067" s="226"/>
      <c r="E1067" s="227"/>
      <c r="F1067" s="320"/>
      <c r="G1067" s="321"/>
      <c r="H1067" s="252"/>
    </row>
    <row r="1068" spans="1:8" s="195" customFormat="1" ht="15" customHeight="1">
      <c r="A1068" s="54"/>
      <c r="B1068" s="55" t="s">
        <v>1672</v>
      </c>
      <c r="C1068" s="203" t="s">
        <v>1569</v>
      </c>
      <c r="D1068" s="226" t="s">
        <v>1335</v>
      </c>
      <c r="E1068" s="227">
        <v>2</v>
      </c>
      <c r="F1068" s="320"/>
      <c r="G1068" s="321"/>
      <c r="H1068" s="252"/>
    </row>
    <row r="1069" spans="1:8" s="195" customFormat="1" ht="15" customHeight="1">
      <c r="A1069" s="54"/>
      <c r="B1069" s="54"/>
      <c r="C1069" s="202"/>
      <c r="D1069" s="205"/>
      <c r="E1069" s="225"/>
      <c r="F1069" s="318"/>
      <c r="G1069" s="319"/>
      <c r="H1069" s="252"/>
    </row>
    <row r="1070" spans="1:8" ht="15" customHeight="1">
      <c r="A1070" s="55"/>
      <c r="B1070" s="55" t="s">
        <v>1673</v>
      </c>
      <c r="C1070" s="203" t="s">
        <v>1670</v>
      </c>
      <c r="D1070" s="226" t="s">
        <v>1335</v>
      </c>
      <c r="E1070" s="227">
        <v>4</v>
      </c>
      <c r="F1070" s="320"/>
      <c r="G1070" s="321"/>
      <c r="H1070" s="253"/>
    </row>
    <row r="1071" spans="1:8" ht="15" customHeight="1">
      <c r="A1071" s="55"/>
      <c r="B1071" s="55"/>
      <c r="C1071" s="203"/>
      <c r="D1071" s="226"/>
      <c r="E1071" s="227"/>
      <c r="F1071" s="320"/>
      <c r="G1071" s="321"/>
      <c r="H1071" s="253"/>
    </row>
    <row r="1072" spans="1:8" ht="15" customHeight="1">
      <c r="A1072" s="55"/>
      <c r="B1072" s="55" t="s">
        <v>1674</v>
      </c>
      <c r="C1072" s="203" t="s">
        <v>1675</v>
      </c>
      <c r="D1072" s="226" t="s">
        <v>243</v>
      </c>
      <c r="E1072" s="227">
        <v>8</v>
      </c>
      <c r="F1072" s="320"/>
      <c r="G1072" s="321"/>
      <c r="H1072" s="253"/>
    </row>
    <row r="1073" spans="1:8" ht="15" customHeight="1">
      <c r="A1073" s="55"/>
      <c r="B1073" s="55"/>
      <c r="C1073" s="203"/>
      <c r="D1073" s="226"/>
      <c r="E1073" s="227"/>
      <c r="F1073" s="320"/>
      <c r="G1073" s="321"/>
      <c r="H1073" s="253"/>
    </row>
    <row r="1074" spans="1:8" ht="15" customHeight="1">
      <c r="A1074" s="55"/>
      <c r="B1074" s="55" t="s">
        <v>1676</v>
      </c>
      <c r="C1074" s="203" t="s">
        <v>1677</v>
      </c>
      <c r="D1074" s="226" t="s">
        <v>243</v>
      </c>
      <c r="E1074" s="227">
        <v>16</v>
      </c>
      <c r="F1074" s="320"/>
      <c r="G1074" s="321"/>
      <c r="H1074" s="253"/>
    </row>
    <row r="1075" spans="1:8" ht="15" customHeight="1">
      <c r="A1075" s="55"/>
      <c r="B1075" s="55"/>
      <c r="C1075" s="203"/>
      <c r="D1075" s="226"/>
      <c r="E1075" s="227"/>
      <c r="F1075" s="320"/>
      <c r="G1075" s="321"/>
      <c r="H1075" s="253"/>
    </row>
    <row r="1076" spans="1:8" ht="15" customHeight="1">
      <c r="A1076" s="55"/>
      <c r="B1076" s="55" t="s">
        <v>1678</v>
      </c>
      <c r="C1076" s="203" t="s">
        <v>1679</v>
      </c>
      <c r="D1076" s="226" t="s">
        <v>1335</v>
      </c>
      <c r="E1076" s="227">
        <v>2</v>
      </c>
      <c r="F1076" s="320"/>
      <c r="G1076" s="321"/>
      <c r="H1076" s="253"/>
    </row>
    <row r="1077" spans="1:8" ht="15" customHeight="1">
      <c r="A1077" s="55"/>
      <c r="B1077" s="55"/>
      <c r="C1077" s="203"/>
      <c r="D1077" s="226"/>
      <c r="E1077" s="227"/>
      <c r="F1077" s="320"/>
      <c r="G1077" s="321"/>
      <c r="H1077" s="253"/>
    </row>
    <row r="1078" spans="1:8" s="195" customFormat="1" ht="15" customHeight="1">
      <c r="A1078" s="54"/>
      <c r="B1078" s="54" t="s">
        <v>1680</v>
      </c>
      <c r="C1078" s="202" t="s">
        <v>1681</v>
      </c>
      <c r="D1078" s="205"/>
      <c r="E1078" s="225"/>
      <c r="F1078" s="318"/>
      <c r="G1078" s="319"/>
      <c r="H1078" s="252"/>
    </row>
    <row r="1079" spans="1:8" s="195" customFormat="1" ht="15" customHeight="1">
      <c r="A1079" s="54"/>
      <c r="B1079" s="54"/>
      <c r="C1079" s="202"/>
      <c r="D1079" s="205"/>
      <c r="E1079" s="225"/>
      <c r="F1079" s="318"/>
      <c r="G1079" s="319"/>
      <c r="H1079" s="252"/>
    </row>
    <row r="1080" spans="1:8" s="195" customFormat="1" ht="15" customHeight="1">
      <c r="A1080" s="54"/>
      <c r="B1080" s="55" t="s">
        <v>1682</v>
      </c>
      <c r="C1080" s="203" t="s">
        <v>3109</v>
      </c>
      <c r="D1080" s="205"/>
      <c r="E1080" s="225"/>
      <c r="F1080" s="318"/>
      <c r="G1080" s="319"/>
      <c r="H1080" s="252"/>
    </row>
    <row r="1081" spans="1:8" s="195" customFormat="1" ht="15" customHeight="1">
      <c r="A1081" s="54"/>
      <c r="B1081" s="55"/>
      <c r="C1081" s="203" t="s">
        <v>3098</v>
      </c>
      <c r="D1081" s="205"/>
      <c r="E1081" s="225"/>
      <c r="F1081" s="318"/>
      <c r="G1081" s="319"/>
      <c r="H1081" s="252"/>
    </row>
    <row r="1082" spans="1:8" s="195" customFormat="1" ht="15" customHeight="1">
      <c r="A1082" s="54"/>
      <c r="B1082" s="55"/>
      <c r="C1082" s="203" t="s">
        <v>3099</v>
      </c>
      <c r="D1082" s="205"/>
      <c r="E1082" s="225"/>
      <c r="F1082" s="318"/>
      <c r="G1082" s="319"/>
      <c r="H1082" s="252"/>
    </row>
    <row r="1083" spans="1:8" s="195" customFormat="1" ht="15" customHeight="1">
      <c r="A1083" s="54"/>
      <c r="B1083" s="55"/>
      <c r="C1083" s="203" t="s">
        <v>3100</v>
      </c>
      <c r="D1083" s="205"/>
      <c r="E1083" s="225"/>
      <c r="F1083" s="318"/>
      <c r="G1083" s="319"/>
      <c r="H1083" s="252"/>
    </row>
    <row r="1084" spans="1:8" s="195" customFormat="1" ht="15" customHeight="1">
      <c r="A1084" s="54"/>
      <c r="B1084" s="55"/>
      <c r="C1084" s="203" t="s">
        <v>3101</v>
      </c>
      <c r="D1084" s="205"/>
      <c r="E1084" s="225"/>
      <c r="F1084" s="318"/>
      <c r="G1084" s="319"/>
      <c r="H1084" s="252"/>
    </row>
    <row r="1085" spans="1:8" s="195" customFormat="1" ht="15" customHeight="1">
      <c r="A1085" s="54"/>
      <c r="B1085" s="55"/>
      <c r="C1085" s="203" t="s">
        <v>3102</v>
      </c>
      <c r="D1085" s="205"/>
      <c r="E1085" s="225"/>
      <c r="F1085" s="318"/>
      <c r="G1085" s="319"/>
      <c r="H1085" s="252"/>
    </row>
    <row r="1086" spans="1:8" s="195" customFormat="1" ht="15" customHeight="1">
      <c r="A1086" s="54"/>
      <c r="B1086" s="55"/>
      <c r="C1086" s="203" t="s">
        <v>3103</v>
      </c>
      <c r="D1086" s="205"/>
      <c r="E1086" s="225"/>
      <c r="F1086" s="318"/>
      <c r="G1086" s="319"/>
      <c r="H1086" s="252"/>
    </row>
    <row r="1087" spans="1:8" s="195" customFormat="1" ht="15" customHeight="1">
      <c r="A1087" s="54"/>
      <c r="B1087" s="55"/>
      <c r="C1087" s="203" t="s">
        <v>3104</v>
      </c>
      <c r="D1087" s="205"/>
      <c r="E1087" s="225"/>
      <c r="F1087" s="318"/>
      <c r="G1087" s="319"/>
      <c r="H1087" s="252"/>
    </row>
    <row r="1088" spans="1:8" s="195" customFormat="1" ht="15" customHeight="1">
      <c r="A1088" s="54"/>
      <c r="B1088" s="55"/>
      <c r="C1088" s="203" t="s">
        <v>3105</v>
      </c>
      <c r="D1088" s="205"/>
      <c r="E1088" s="225"/>
      <c r="F1088" s="318"/>
      <c r="G1088" s="319"/>
      <c r="H1088" s="252"/>
    </row>
    <row r="1089" spans="1:8" s="195" customFormat="1" ht="15" customHeight="1">
      <c r="A1089" s="54"/>
      <c r="B1089" s="55"/>
      <c r="C1089" s="203" t="s">
        <v>3106</v>
      </c>
      <c r="D1089" s="205"/>
      <c r="E1089" s="225"/>
      <c r="F1089" s="318"/>
      <c r="G1089" s="319"/>
      <c r="H1089" s="252"/>
    </row>
    <row r="1090" spans="1:8" s="195" customFormat="1" ht="15" customHeight="1">
      <c r="A1090" s="54"/>
      <c r="B1090" s="55"/>
      <c r="C1090" s="203" t="s">
        <v>3107</v>
      </c>
      <c r="D1090" s="205"/>
      <c r="E1090" s="225"/>
      <c r="F1090" s="318"/>
      <c r="G1090" s="319"/>
      <c r="H1090" s="252"/>
    </row>
    <row r="1091" spans="1:8" s="195" customFormat="1" ht="15" customHeight="1">
      <c r="A1091" s="54"/>
      <c r="B1091" s="55"/>
      <c r="C1091" s="203" t="s">
        <v>3108</v>
      </c>
      <c r="D1091" s="205"/>
      <c r="E1091" s="225"/>
      <c r="F1091" s="318"/>
      <c r="G1091" s="319"/>
      <c r="H1091" s="252"/>
    </row>
    <row r="1092" spans="1:8" s="195" customFormat="1" ht="15" customHeight="1">
      <c r="A1092" s="54"/>
      <c r="B1092" s="55"/>
      <c r="C1092" s="203" t="s">
        <v>3110</v>
      </c>
      <c r="D1092" s="205"/>
      <c r="E1092" s="225"/>
      <c r="F1092" s="318"/>
      <c r="G1092" s="319"/>
      <c r="H1092" s="252"/>
    </row>
    <row r="1093" spans="1:8" s="195" customFormat="1" ht="15" customHeight="1">
      <c r="A1093" s="54"/>
      <c r="B1093" s="55"/>
      <c r="C1093" s="203" t="s">
        <v>3111</v>
      </c>
      <c r="D1093" s="205"/>
      <c r="E1093" s="225"/>
      <c r="F1093" s="318"/>
      <c r="G1093" s="319"/>
      <c r="H1093" s="252"/>
    </row>
    <row r="1094" spans="1:8" s="195" customFormat="1" ht="15" customHeight="1">
      <c r="A1094" s="54"/>
      <c r="B1094" s="55"/>
      <c r="C1094" s="203" t="s">
        <v>3112</v>
      </c>
      <c r="D1094" s="205"/>
      <c r="E1094" s="225"/>
      <c r="F1094" s="318"/>
      <c r="G1094" s="319"/>
      <c r="H1094" s="252"/>
    </row>
    <row r="1095" spans="1:8" s="195" customFormat="1" ht="15" customHeight="1">
      <c r="A1095" s="54"/>
      <c r="B1095" s="55"/>
      <c r="C1095" s="203" t="s">
        <v>3113</v>
      </c>
      <c r="D1095" s="205"/>
      <c r="E1095" s="225"/>
      <c r="F1095" s="318"/>
      <c r="G1095" s="319"/>
      <c r="H1095" s="252"/>
    </row>
    <row r="1096" spans="1:8" s="195" customFormat="1" ht="15" customHeight="1">
      <c r="A1096" s="54"/>
      <c r="B1096" s="54"/>
      <c r="C1096" s="202"/>
      <c r="D1096" s="205"/>
      <c r="E1096" s="225"/>
      <c r="F1096" s="318"/>
      <c r="G1096" s="319"/>
      <c r="H1096" s="252"/>
    </row>
    <row r="1097" spans="1:8" s="195" customFormat="1" ht="15" customHeight="1">
      <c r="A1097" s="54"/>
      <c r="B1097" s="55" t="s">
        <v>1683</v>
      </c>
      <c r="C1097" s="203" t="s">
        <v>1684</v>
      </c>
      <c r="D1097" s="226" t="s">
        <v>236</v>
      </c>
      <c r="E1097" s="227">
        <v>2</v>
      </c>
      <c r="F1097" s="320"/>
      <c r="G1097" s="321"/>
      <c r="H1097" s="252"/>
    </row>
    <row r="1098" spans="1:8" s="195" customFormat="1" ht="15" customHeight="1">
      <c r="A1098" s="54"/>
      <c r="B1098" s="55"/>
      <c r="C1098" s="203"/>
      <c r="D1098" s="226"/>
      <c r="E1098" s="227"/>
      <c r="F1098" s="320"/>
      <c r="G1098" s="321"/>
      <c r="H1098" s="252"/>
    </row>
    <row r="1099" spans="1:8" s="195" customFormat="1" ht="15" customHeight="1">
      <c r="A1099" s="54"/>
      <c r="B1099" s="55" t="s">
        <v>1685</v>
      </c>
      <c r="C1099" s="203" t="s">
        <v>3193</v>
      </c>
      <c r="D1099" s="226" t="s">
        <v>236</v>
      </c>
      <c r="E1099" s="227">
        <v>2</v>
      </c>
      <c r="F1099" s="320"/>
      <c r="G1099" s="321"/>
      <c r="H1099" s="252"/>
    </row>
    <row r="1100" spans="1:8" s="195" customFormat="1" ht="15" customHeight="1">
      <c r="A1100" s="54"/>
      <c r="B1100" s="54"/>
      <c r="C1100" s="203" t="s">
        <v>3156</v>
      </c>
      <c r="D1100" s="205"/>
      <c r="E1100" s="225"/>
      <c r="F1100" s="318"/>
      <c r="G1100" s="319"/>
      <c r="H1100" s="252"/>
    </row>
    <row r="1101" spans="1:8" s="195" customFormat="1" ht="15" customHeight="1">
      <c r="A1101" s="54"/>
      <c r="B1101" s="54"/>
      <c r="C1101" s="202"/>
      <c r="D1101" s="205"/>
      <c r="E1101" s="225"/>
      <c r="F1101" s="318"/>
      <c r="G1101" s="319"/>
      <c r="H1101" s="252"/>
    </row>
    <row r="1102" spans="1:8" s="195" customFormat="1" ht="15" customHeight="1">
      <c r="A1102" s="54"/>
      <c r="B1102" s="55" t="s">
        <v>1687</v>
      </c>
      <c r="C1102" s="203" t="s">
        <v>3114</v>
      </c>
      <c r="D1102" s="226" t="s">
        <v>236</v>
      </c>
      <c r="E1102" s="227">
        <v>2</v>
      </c>
      <c r="F1102" s="320"/>
      <c r="G1102" s="321"/>
      <c r="H1102" s="252"/>
    </row>
    <row r="1103" spans="1:8" s="195" customFormat="1" ht="15" customHeight="1">
      <c r="A1103" s="54"/>
      <c r="B1103" s="55"/>
      <c r="C1103" s="203" t="s">
        <v>3115</v>
      </c>
      <c r="D1103" s="226"/>
      <c r="E1103" s="227"/>
      <c r="F1103" s="320"/>
      <c r="G1103" s="321"/>
      <c r="H1103" s="252"/>
    </row>
    <row r="1104" spans="1:8" s="195" customFormat="1" ht="15" customHeight="1">
      <c r="A1104" s="54"/>
      <c r="B1104" s="55"/>
      <c r="C1104" s="203"/>
      <c r="D1104" s="226"/>
      <c r="E1104" s="227"/>
      <c r="F1104" s="320"/>
      <c r="G1104" s="321"/>
      <c r="H1104" s="252"/>
    </row>
    <row r="1105" spans="1:8" s="195" customFormat="1" ht="15" customHeight="1">
      <c r="A1105" s="54"/>
      <c r="B1105" s="55" t="s">
        <v>1688</v>
      </c>
      <c r="C1105" s="203" t="s">
        <v>1689</v>
      </c>
      <c r="D1105" s="226" t="s">
        <v>1335</v>
      </c>
      <c r="E1105" s="227">
        <v>2</v>
      </c>
      <c r="F1105" s="320"/>
      <c r="G1105" s="321"/>
      <c r="H1105" s="252"/>
    </row>
    <row r="1106" spans="1:8" s="195" customFormat="1" ht="15" customHeight="1">
      <c r="A1106" s="54"/>
      <c r="B1106" s="55"/>
      <c r="C1106" s="203"/>
      <c r="D1106" s="226"/>
      <c r="E1106" s="227"/>
      <c r="F1106" s="320"/>
      <c r="G1106" s="321"/>
      <c r="H1106" s="252"/>
    </row>
    <row r="1107" spans="1:8" s="195" customFormat="1" ht="15" customHeight="1">
      <c r="A1107" s="54"/>
      <c r="B1107" s="55" t="s">
        <v>1690</v>
      </c>
      <c r="C1107" s="203" t="s">
        <v>3116</v>
      </c>
      <c r="D1107" s="226" t="s">
        <v>236</v>
      </c>
      <c r="E1107" s="227">
        <v>2</v>
      </c>
      <c r="F1107" s="320"/>
      <c r="G1107" s="321"/>
      <c r="H1107" s="252"/>
    </row>
    <row r="1108" spans="1:8" s="195" customFormat="1" ht="15" customHeight="1">
      <c r="A1108" s="54"/>
      <c r="B1108" s="55"/>
      <c r="C1108" s="203" t="s">
        <v>3117</v>
      </c>
      <c r="D1108" s="226"/>
      <c r="E1108" s="227"/>
      <c r="F1108" s="320"/>
      <c r="G1108" s="321"/>
      <c r="H1108" s="252"/>
    </row>
    <row r="1109" spans="1:8" s="195" customFormat="1" ht="15" customHeight="1">
      <c r="A1109" s="54"/>
      <c r="B1109" s="54"/>
      <c r="C1109" s="202"/>
      <c r="D1109" s="205"/>
      <c r="E1109" s="225"/>
      <c r="F1109" s="318"/>
      <c r="G1109" s="319"/>
      <c r="H1109" s="252"/>
    </row>
    <row r="1110" spans="1:8" s="195" customFormat="1" ht="15" customHeight="1">
      <c r="A1110" s="54"/>
      <c r="B1110" s="54"/>
      <c r="C1110" s="202"/>
      <c r="D1110" s="205"/>
      <c r="E1110" s="225"/>
      <c r="F1110" s="318"/>
      <c r="G1110" s="319"/>
      <c r="H1110" s="252"/>
    </row>
    <row r="1111" spans="1:8" s="195" customFormat="1" ht="15" customHeight="1">
      <c r="A1111" s="54"/>
      <c r="B1111" s="54"/>
      <c r="C1111" s="202"/>
      <c r="D1111" s="205"/>
      <c r="E1111" s="225"/>
      <c r="F1111" s="318"/>
      <c r="G1111" s="319"/>
      <c r="H1111" s="252"/>
    </row>
    <row r="1112" spans="1:8" s="215" customFormat="1" ht="25.05" customHeight="1">
      <c r="A1112" s="164"/>
      <c r="B1112" s="158" t="s">
        <v>2056</v>
      </c>
      <c r="C1112" s="212"/>
      <c r="D1112" s="213"/>
      <c r="E1112" s="214"/>
      <c r="F1112" s="322"/>
      <c r="G1112" s="323"/>
      <c r="H1112" s="254"/>
    </row>
    <row r="1113" spans="1:8" s="195" customFormat="1" ht="15" customHeight="1">
      <c r="A1113" s="66" t="str">
        <f>$A$1</f>
        <v>Part D - Portion 1 - Cathodic Protection</v>
      </c>
      <c r="B1113" s="59"/>
      <c r="C1113" s="194"/>
      <c r="D1113" s="216"/>
      <c r="E1113" s="217"/>
      <c r="F1113" s="218"/>
      <c r="G1113" s="219"/>
    </row>
    <row r="1114" spans="1:8" s="195" customFormat="1" ht="15" customHeight="1">
      <c r="A1114" s="196"/>
      <c r="B1114" s="197"/>
      <c r="C1114" s="378" t="s">
        <v>3200</v>
      </c>
      <c r="D1114" s="378"/>
      <c r="E1114" s="378"/>
      <c r="F1114" s="378"/>
      <c r="G1114" s="379"/>
    </row>
    <row r="1115" spans="1:8" s="195" customFormat="1" ht="15" customHeight="1">
      <c r="A1115" s="67" t="s">
        <v>7</v>
      </c>
      <c r="B1115" s="67" t="s">
        <v>8</v>
      </c>
      <c r="C1115" s="199" t="s">
        <v>9</v>
      </c>
      <c r="D1115" s="67" t="s">
        <v>10</v>
      </c>
      <c r="E1115" s="67" t="s">
        <v>11</v>
      </c>
      <c r="F1115" s="222" t="s">
        <v>248</v>
      </c>
      <c r="G1115" s="223" t="s">
        <v>12</v>
      </c>
    </row>
    <row r="1116" spans="1:8" s="195" customFormat="1" ht="15" customHeight="1">
      <c r="A1116" s="69" t="s">
        <v>2055</v>
      </c>
      <c r="B1116" s="69" t="s">
        <v>13</v>
      </c>
      <c r="C1116" s="200"/>
      <c r="D1116" s="69"/>
      <c r="E1116" s="69"/>
      <c r="F1116" s="224"/>
      <c r="G1116" s="201"/>
    </row>
    <row r="1117" spans="1:8" s="215" customFormat="1" ht="25.05" customHeight="1">
      <c r="A1117" s="157"/>
      <c r="B1117" s="157" t="s">
        <v>2057</v>
      </c>
      <c r="C1117" s="212"/>
      <c r="D1117" s="213"/>
      <c r="E1117" s="214"/>
      <c r="F1117" s="322"/>
      <c r="G1117" s="323"/>
      <c r="H1117" s="254"/>
    </row>
    <row r="1118" spans="1:8" s="195" customFormat="1" ht="15" customHeight="1">
      <c r="A1118" s="54"/>
      <c r="B1118" s="54"/>
      <c r="C1118" s="202"/>
      <c r="D1118" s="205"/>
      <c r="E1118" s="225"/>
      <c r="F1118" s="318"/>
      <c r="G1118" s="319"/>
      <c r="H1118" s="252"/>
    </row>
    <row r="1119" spans="1:8" s="195" customFormat="1" ht="15" customHeight="1">
      <c r="A1119" s="54"/>
      <c r="B1119" s="54" t="s">
        <v>1691</v>
      </c>
      <c r="C1119" s="202" t="s">
        <v>1692</v>
      </c>
      <c r="D1119" s="205"/>
      <c r="E1119" s="225"/>
      <c r="F1119" s="318"/>
      <c r="G1119" s="319"/>
      <c r="H1119" s="252"/>
    </row>
    <row r="1120" spans="1:8" s="195" customFormat="1" ht="15" customHeight="1">
      <c r="A1120" s="54"/>
      <c r="B1120" s="54"/>
      <c r="C1120" s="202"/>
      <c r="D1120" s="205"/>
      <c r="E1120" s="225"/>
      <c r="F1120" s="318"/>
      <c r="G1120" s="319"/>
      <c r="H1120" s="252"/>
    </row>
    <row r="1121" spans="1:8" ht="15" customHeight="1">
      <c r="A1121" s="55"/>
      <c r="B1121" s="55" t="s">
        <v>1693</v>
      </c>
      <c r="C1121" s="203" t="s">
        <v>3126</v>
      </c>
      <c r="D1121" s="205"/>
      <c r="E1121" s="225"/>
      <c r="F1121" s="318"/>
      <c r="G1121" s="319"/>
      <c r="H1121" s="253"/>
    </row>
    <row r="1122" spans="1:8" ht="15" customHeight="1">
      <c r="A1122" s="55"/>
      <c r="B1122" s="55"/>
      <c r="C1122" s="203" t="s">
        <v>3118</v>
      </c>
      <c r="D1122" s="205"/>
      <c r="E1122" s="225"/>
      <c r="F1122" s="318"/>
      <c r="G1122" s="319"/>
      <c r="H1122" s="253"/>
    </row>
    <row r="1123" spans="1:8" ht="15" customHeight="1">
      <c r="A1123" s="55"/>
      <c r="B1123" s="55"/>
      <c r="C1123" s="203" t="s">
        <v>3119</v>
      </c>
      <c r="D1123" s="205"/>
      <c r="E1123" s="225"/>
      <c r="F1123" s="318"/>
      <c r="G1123" s="319"/>
      <c r="H1123" s="253"/>
    </row>
    <row r="1124" spans="1:8" ht="15" customHeight="1">
      <c r="A1124" s="55"/>
      <c r="B1124" s="55"/>
      <c r="C1124" s="203" t="s">
        <v>3120</v>
      </c>
      <c r="D1124" s="205"/>
      <c r="E1124" s="225"/>
      <c r="F1124" s="318"/>
      <c r="G1124" s="319"/>
      <c r="H1124" s="253"/>
    </row>
    <row r="1125" spans="1:8" ht="15" customHeight="1">
      <c r="A1125" s="55"/>
      <c r="B1125" s="55"/>
      <c r="C1125" s="203" t="s">
        <v>3121</v>
      </c>
      <c r="D1125" s="205"/>
      <c r="E1125" s="225"/>
      <c r="F1125" s="318"/>
      <c r="G1125" s="319"/>
      <c r="H1125" s="253"/>
    </row>
    <row r="1126" spans="1:8" ht="15" customHeight="1">
      <c r="A1126" s="55"/>
      <c r="B1126" s="55"/>
      <c r="C1126" s="203" t="s">
        <v>3122</v>
      </c>
      <c r="D1126" s="205"/>
      <c r="E1126" s="225"/>
      <c r="F1126" s="318"/>
      <c r="G1126" s="319"/>
      <c r="H1126" s="253"/>
    </row>
    <row r="1127" spans="1:8" ht="15" customHeight="1">
      <c r="A1127" s="55"/>
      <c r="B1127" s="55"/>
      <c r="C1127" s="203" t="s">
        <v>3123</v>
      </c>
      <c r="D1127" s="205"/>
      <c r="E1127" s="225"/>
      <c r="F1127" s="318"/>
      <c r="G1127" s="319"/>
      <c r="H1127" s="253"/>
    </row>
    <row r="1128" spans="1:8" ht="15" customHeight="1">
      <c r="A1128" s="55"/>
      <c r="B1128" s="55"/>
      <c r="C1128" s="203" t="s">
        <v>3124</v>
      </c>
      <c r="D1128" s="205"/>
      <c r="E1128" s="225"/>
      <c r="F1128" s="318"/>
      <c r="G1128" s="319"/>
      <c r="H1128" s="253"/>
    </row>
    <row r="1129" spans="1:8" ht="15" customHeight="1">
      <c r="A1129" s="55"/>
      <c r="B1129" s="55"/>
      <c r="C1129" s="203" t="s">
        <v>3125</v>
      </c>
      <c r="D1129" s="205"/>
      <c r="E1129" s="225"/>
      <c r="F1129" s="318"/>
      <c r="G1129" s="319"/>
      <c r="H1129" s="253"/>
    </row>
    <row r="1130" spans="1:8" ht="15" customHeight="1">
      <c r="A1130" s="55"/>
      <c r="B1130" s="55"/>
      <c r="C1130" s="203" t="s">
        <v>3127</v>
      </c>
      <c r="D1130" s="205"/>
      <c r="E1130" s="225"/>
      <c r="F1130" s="318"/>
      <c r="G1130" s="319"/>
      <c r="H1130" s="253"/>
    </row>
    <row r="1131" spans="1:8" s="195" customFormat="1" ht="15" customHeight="1">
      <c r="A1131" s="54"/>
      <c r="B1131" s="54"/>
      <c r="C1131" s="202"/>
      <c r="D1131" s="205"/>
      <c r="E1131" s="225"/>
      <c r="F1131" s="318"/>
      <c r="G1131" s="319"/>
      <c r="H1131" s="252"/>
    </row>
    <row r="1132" spans="1:8" s="195" customFormat="1" ht="15" customHeight="1">
      <c r="A1132" s="54"/>
      <c r="B1132" s="55" t="s">
        <v>1694</v>
      </c>
      <c r="C1132" s="203" t="s">
        <v>1695</v>
      </c>
      <c r="D1132" s="226" t="s">
        <v>236</v>
      </c>
      <c r="E1132" s="227">
        <v>2</v>
      </c>
      <c r="F1132" s="320"/>
      <c r="G1132" s="321"/>
      <c r="H1132" s="252"/>
    </row>
    <row r="1133" spans="1:8" s="195" customFormat="1" ht="15" customHeight="1">
      <c r="A1133" s="54"/>
      <c r="B1133" s="55"/>
      <c r="C1133" s="203"/>
      <c r="D1133" s="226"/>
      <c r="E1133" s="227"/>
      <c r="F1133" s="320"/>
      <c r="G1133" s="321"/>
      <c r="H1133" s="252"/>
    </row>
    <row r="1134" spans="1:8" s="195" customFormat="1" ht="15" customHeight="1">
      <c r="A1134" s="54"/>
      <c r="B1134" s="55" t="s">
        <v>1696</v>
      </c>
      <c r="C1134" s="203" t="s">
        <v>1686</v>
      </c>
      <c r="D1134" s="226" t="s">
        <v>236</v>
      </c>
      <c r="E1134" s="227">
        <v>2</v>
      </c>
      <c r="F1134" s="320"/>
      <c r="G1134" s="321"/>
      <c r="H1134" s="252"/>
    </row>
    <row r="1135" spans="1:8" s="195" customFormat="1" ht="15" customHeight="1">
      <c r="A1135" s="54"/>
      <c r="B1135" s="55"/>
      <c r="C1135" s="203"/>
      <c r="D1135" s="226"/>
      <c r="E1135" s="227"/>
      <c r="F1135" s="320"/>
      <c r="G1135" s="321"/>
      <c r="H1135" s="252"/>
    </row>
    <row r="1136" spans="1:8" s="195" customFormat="1" ht="15" customHeight="1">
      <c r="A1136" s="54"/>
      <c r="B1136" s="55" t="s">
        <v>1697</v>
      </c>
      <c r="C1136" s="203" t="s">
        <v>3114</v>
      </c>
      <c r="D1136" s="226" t="s">
        <v>236</v>
      </c>
      <c r="E1136" s="227">
        <v>2</v>
      </c>
      <c r="F1136" s="320"/>
      <c r="G1136" s="321"/>
      <c r="H1136" s="252"/>
    </row>
    <row r="1137" spans="1:8" s="195" customFormat="1" ht="15" customHeight="1">
      <c r="A1137" s="54"/>
      <c r="B1137" s="55"/>
      <c r="C1137" s="203" t="s">
        <v>3115</v>
      </c>
      <c r="D1137" s="226"/>
      <c r="E1137" s="227"/>
      <c r="F1137" s="320"/>
      <c r="G1137" s="321"/>
      <c r="H1137" s="252"/>
    </row>
    <row r="1138" spans="1:8" s="195" customFormat="1" ht="15" customHeight="1">
      <c r="A1138" s="54"/>
      <c r="B1138" s="55"/>
      <c r="C1138" s="203"/>
      <c r="D1138" s="226"/>
      <c r="E1138" s="227"/>
      <c r="F1138" s="320"/>
      <c r="G1138" s="321"/>
      <c r="H1138" s="252"/>
    </row>
    <row r="1139" spans="1:8" s="195" customFormat="1" ht="15" customHeight="1">
      <c r="A1139" s="54"/>
      <c r="B1139" s="55" t="s">
        <v>1698</v>
      </c>
      <c r="C1139" s="203" t="s">
        <v>1689</v>
      </c>
      <c r="D1139" s="226" t="s">
        <v>1335</v>
      </c>
      <c r="E1139" s="227">
        <v>2</v>
      </c>
      <c r="F1139" s="320"/>
      <c r="G1139" s="321"/>
      <c r="H1139" s="252"/>
    </row>
    <row r="1140" spans="1:8" s="195" customFormat="1" ht="15" customHeight="1">
      <c r="A1140" s="54"/>
      <c r="B1140" s="55"/>
      <c r="C1140" s="203"/>
      <c r="D1140" s="226"/>
      <c r="E1140" s="227"/>
      <c r="F1140" s="320"/>
      <c r="G1140" s="321"/>
      <c r="H1140" s="252"/>
    </row>
    <row r="1141" spans="1:8" s="195" customFormat="1" ht="15" customHeight="1">
      <c r="A1141" s="54"/>
      <c r="B1141" s="55" t="s">
        <v>1699</v>
      </c>
      <c r="C1141" s="203" t="s">
        <v>3128</v>
      </c>
      <c r="D1141" s="226" t="s">
        <v>236</v>
      </c>
      <c r="E1141" s="227">
        <v>2</v>
      </c>
      <c r="F1141" s="320"/>
      <c r="G1141" s="321"/>
      <c r="H1141" s="252"/>
    </row>
    <row r="1142" spans="1:8" s="195" customFormat="1" ht="15" customHeight="1">
      <c r="A1142" s="54"/>
      <c r="B1142" s="54"/>
      <c r="C1142" s="202"/>
      <c r="D1142" s="205"/>
      <c r="E1142" s="225"/>
      <c r="F1142" s="318"/>
      <c r="G1142" s="319"/>
      <c r="H1142" s="252"/>
    </row>
    <row r="1143" spans="1:8" s="195" customFormat="1" ht="15" customHeight="1">
      <c r="A1143" s="54"/>
      <c r="B1143" s="54" t="s">
        <v>1700</v>
      </c>
      <c r="C1143" s="202" t="s">
        <v>1383</v>
      </c>
      <c r="D1143" s="205"/>
      <c r="E1143" s="225"/>
      <c r="F1143" s="318"/>
      <c r="G1143" s="319"/>
      <c r="H1143" s="252"/>
    </row>
    <row r="1144" spans="1:8" s="195" customFormat="1" ht="15" customHeight="1">
      <c r="A1144" s="54"/>
      <c r="B1144" s="54"/>
      <c r="C1144" s="202"/>
      <c r="D1144" s="205"/>
      <c r="E1144" s="225"/>
      <c r="F1144" s="318"/>
      <c r="G1144" s="319"/>
      <c r="H1144" s="252"/>
    </row>
    <row r="1145" spans="1:8" s="195" customFormat="1" ht="15" customHeight="1">
      <c r="A1145" s="54"/>
      <c r="B1145" s="55" t="s">
        <v>1701</v>
      </c>
      <c r="C1145" s="203" t="s">
        <v>3130</v>
      </c>
      <c r="D1145" s="205"/>
      <c r="E1145" s="225"/>
      <c r="F1145" s="318"/>
      <c r="G1145" s="319"/>
      <c r="H1145" s="252"/>
    </row>
    <row r="1146" spans="1:8" s="195" customFormat="1" ht="15" customHeight="1">
      <c r="A1146" s="54"/>
      <c r="B1146" s="54"/>
      <c r="C1146" s="203" t="s">
        <v>3129</v>
      </c>
      <c r="D1146" s="205"/>
      <c r="E1146" s="225"/>
      <c r="F1146" s="318"/>
      <c r="G1146" s="319"/>
      <c r="H1146" s="252"/>
    </row>
    <row r="1147" spans="1:8" s="195" customFormat="1" ht="15" customHeight="1">
      <c r="A1147" s="54"/>
      <c r="B1147" s="54"/>
      <c r="C1147" s="203" t="s">
        <v>2988</v>
      </c>
      <c r="D1147" s="205"/>
      <c r="E1147" s="225"/>
      <c r="F1147" s="318"/>
      <c r="G1147" s="319"/>
      <c r="H1147" s="252"/>
    </row>
    <row r="1148" spans="1:8" s="195" customFormat="1" ht="15" customHeight="1">
      <c r="A1148" s="54"/>
      <c r="B1148" s="54"/>
      <c r="C1148" s="203" t="s">
        <v>2989</v>
      </c>
      <c r="D1148" s="205"/>
      <c r="E1148" s="225"/>
      <c r="F1148" s="318"/>
      <c r="G1148" s="319"/>
      <c r="H1148" s="252"/>
    </row>
    <row r="1149" spans="1:8" s="195" customFormat="1" ht="15" customHeight="1">
      <c r="A1149" s="54"/>
      <c r="B1149" s="54"/>
      <c r="C1149" s="203" t="s">
        <v>3131</v>
      </c>
      <c r="D1149" s="205"/>
      <c r="E1149" s="225"/>
      <c r="F1149" s="318"/>
      <c r="G1149" s="319"/>
      <c r="H1149" s="252"/>
    </row>
    <row r="1150" spans="1:8" s="195" customFormat="1" ht="15" customHeight="1">
      <c r="A1150" s="54"/>
      <c r="B1150" s="54"/>
      <c r="C1150" s="202"/>
      <c r="D1150" s="205"/>
      <c r="E1150" s="225"/>
      <c r="F1150" s="318"/>
      <c r="G1150" s="319"/>
      <c r="H1150" s="252"/>
    </row>
    <row r="1151" spans="1:8" s="195" customFormat="1" ht="15" customHeight="1">
      <c r="A1151" s="54"/>
      <c r="B1151" s="55" t="s">
        <v>1702</v>
      </c>
      <c r="C1151" s="203" t="s">
        <v>1387</v>
      </c>
      <c r="D1151" s="226" t="s">
        <v>236</v>
      </c>
      <c r="E1151" s="227">
        <v>2</v>
      </c>
      <c r="F1151" s="320"/>
      <c r="G1151" s="321"/>
      <c r="H1151" s="252"/>
    </row>
    <row r="1152" spans="1:8" s="195" customFormat="1" ht="15" customHeight="1">
      <c r="A1152" s="54"/>
      <c r="B1152" s="55"/>
      <c r="C1152" s="203"/>
      <c r="D1152" s="226"/>
      <c r="E1152" s="227"/>
      <c r="F1152" s="320"/>
      <c r="G1152" s="321"/>
      <c r="H1152" s="252"/>
    </row>
    <row r="1153" spans="1:8" s="195" customFormat="1" ht="15" customHeight="1">
      <c r="A1153" s="54"/>
      <c r="B1153" s="54" t="s">
        <v>1703</v>
      </c>
      <c r="C1153" s="202" t="s">
        <v>1704</v>
      </c>
      <c r="D1153" s="205"/>
      <c r="E1153" s="225"/>
      <c r="F1153" s="318"/>
      <c r="G1153" s="319"/>
      <c r="H1153" s="252"/>
    </row>
    <row r="1154" spans="1:8" s="195" customFormat="1" ht="15" customHeight="1">
      <c r="A1154" s="54"/>
      <c r="B1154" s="54"/>
      <c r="C1154" s="202"/>
      <c r="D1154" s="205"/>
      <c r="E1154" s="225"/>
      <c r="F1154" s="318"/>
      <c r="G1154" s="319"/>
      <c r="H1154" s="252"/>
    </row>
    <row r="1155" spans="1:8" s="195" customFormat="1" ht="15" customHeight="1">
      <c r="A1155" s="54"/>
      <c r="B1155" s="55" t="s">
        <v>1705</v>
      </c>
      <c r="C1155" s="203" t="s">
        <v>3132</v>
      </c>
      <c r="D1155" s="205"/>
      <c r="E1155" s="225"/>
      <c r="F1155" s="318"/>
      <c r="G1155" s="319"/>
      <c r="H1155" s="252"/>
    </row>
    <row r="1156" spans="1:8" s="195" customFormat="1" ht="15" customHeight="1">
      <c r="A1156" s="54"/>
      <c r="B1156" s="54"/>
      <c r="C1156" s="203" t="s">
        <v>3133</v>
      </c>
      <c r="D1156" s="205"/>
      <c r="E1156" s="225"/>
      <c r="F1156" s="318"/>
      <c r="G1156" s="319"/>
      <c r="H1156" s="252"/>
    </row>
    <row r="1157" spans="1:8" s="195" customFormat="1" ht="15" customHeight="1">
      <c r="A1157" s="54"/>
      <c r="B1157" s="54"/>
      <c r="C1157" s="202"/>
      <c r="D1157" s="205"/>
      <c r="E1157" s="225"/>
      <c r="F1157" s="318"/>
      <c r="G1157" s="319"/>
      <c r="H1157" s="252"/>
    </row>
    <row r="1158" spans="1:8" s="195" customFormat="1" ht="15" customHeight="1">
      <c r="A1158" s="54"/>
      <c r="B1158" s="55" t="s">
        <v>1706</v>
      </c>
      <c r="C1158" s="203" t="s">
        <v>1707</v>
      </c>
      <c r="D1158" s="226" t="s">
        <v>1335</v>
      </c>
      <c r="E1158" s="227">
        <v>2</v>
      </c>
      <c r="F1158" s="320"/>
      <c r="G1158" s="321"/>
      <c r="H1158" s="252"/>
    </row>
    <row r="1159" spans="1:8" s="195" customFormat="1" ht="15" customHeight="1">
      <c r="A1159" s="54"/>
      <c r="B1159" s="55"/>
      <c r="C1159" s="203"/>
      <c r="D1159" s="226"/>
      <c r="E1159" s="227"/>
      <c r="F1159" s="320"/>
      <c r="G1159" s="321"/>
      <c r="H1159" s="252"/>
    </row>
    <row r="1160" spans="1:8" s="195" customFormat="1" ht="15" customHeight="1">
      <c r="A1160" s="54"/>
      <c r="B1160" s="55" t="s">
        <v>1708</v>
      </c>
      <c r="C1160" s="203" t="s">
        <v>1709</v>
      </c>
      <c r="D1160" s="226" t="s">
        <v>1335</v>
      </c>
      <c r="E1160" s="227">
        <v>2</v>
      </c>
      <c r="F1160" s="320"/>
      <c r="G1160" s="321"/>
      <c r="H1160" s="252"/>
    </row>
    <row r="1161" spans="1:8" s="195" customFormat="1" ht="15" customHeight="1">
      <c r="A1161" s="54"/>
      <c r="B1161" s="54"/>
      <c r="C1161" s="202"/>
      <c r="D1161" s="205"/>
      <c r="E1161" s="225"/>
      <c r="F1161" s="318"/>
      <c r="G1161" s="319"/>
      <c r="H1161" s="252"/>
    </row>
    <row r="1162" spans="1:8" s="195" customFormat="1" ht="15" customHeight="1">
      <c r="A1162" s="54"/>
      <c r="B1162" s="54"/>
      <c r="C1162" s="202"/>
      <c r="D1162" s="205"/>
      <c r="E1162" s="225"/>
      <c r="F1162" s="318"/>
      <c r="G1162" s="319"/>
      <c r="H1162" s="252"/>
    </row>
    <row r="1163" spans="1:8" s="195" customFormat="1" ht="15" customHeight="1">
      <c r="A1163" s="54"/>
      <c r="B1163" s="54"/>
      <c r="C1163" s="202"/>
      <c r="D1163" s="205"/>
      <c r="E1163" s="225"/>
      <c r="F1163" s="318"/>
      <c r="G1163" s="319"/>
      <c r="H1163" s="252"/>
    </row>
    <row r="1164" spans="1:8" s="195" customFormat="1" ht="15" customHeight="1">
      <c r="A1164" s="54"/>
      <c r="B1164" s="54"/>
      <c r="C1164" s="202"/>
      <c r="D1164" s="205"/>
      <c r="E1164" s="225"/>
      <c r="F1164" s="318"/>
      <c r="G1164" s="319"/>
      <c r="H1164" s="252"/>
    </row>
    <row r="1165" spans="1:8" s="195" customFormat="1" ht="15" customHeight="1">
      <c r="A1165" s="54"/>
      <c r="B1165" s="54"/>
      <c r="C1165" s="202"/>
      <c r="D1165" s="205"/>
      <c r="E1165" s="225"/>
      <c r="F1165" s="318"/>
      <c r="G1165" s="319"/>
      <c r="H1165" s="252"/>
    </row>
    <row r="1166" spans="1:8" s="195" customFormat="1" ht="15" customHeight="1">
      <c r="A1166" s="54"/>
      <c r="B1166" s="54"/>
      <c r="C1166" s="202"/>
      <c r="D1166" s="205"/>
      <c r="E1166" s="225"/>
      <c r="F1166" s="318"/>
      <c r="G1166" s="319"/>
      <c r="H1166" s="252"/>
    </row>
    <row r="1167" spans="1:8" s="195" customFormat="1" ht="15" customHeight="1">
      <c r="A1167" s="54"/>
      <c r="B1167" s="54"/>
      <c r="C1167" s="202"/>
      <c r="D1167" s="205"/>
      <c r="E1167" s="225"/>
      <c r="F1167" s="318"/>
      <c r="G1167" s="319"/>
      <c r="H1167" s="252"/>
    </row>
    <row r="1168" spans="1:8" s="195" customFormat="1" ht="15" customHeight="1">
      <c r="A1168" s="54"/>
      <c r="B1168" s="54"/>
      <c r="C1168" s="202"/>
      <c r="D1168" s="205"/>
      <c r="E1168" s="225"/>
      <c r="F1168" s="318"/>
      <c r="G1168" s="319"/>
      <c r="H1168" s="252"/>
    </row>
    <row r="1169" spans="1:8" s="195" customFormat="1" ht="15" customHeight="1">
      <c r="A1169" s="54"/>
      <c r="B1169" s="54"/>
      <c r="C1169" s="202"/>
      <c r="D1169" s="205"/>
      <c r="E1169" s="225"/>
      <c r="F1169" s="318"/>
      <c r="G1169" s="319"/>
      <c r="H1169" s="252"/>
    </row>
    <row r="1170" spans="1:8" s="195" customFormat="1" ht="15" customHeight="1">
      <c r="A1170" s="54"/>
      <c r="B1170" s="54"/>
      <c r="C1170" s="202"/>
      <c r="D1170" s="205"/>
      <c r="E1170" s="225"/>
      <c r="F1170" s="318"/>
      <c r="G1170" s="319"/>
      <c r="H1170" s="252"/>
    </row>
    <row r="1171" spans="1:8" s="195" customFormat="1" ht="15" customHeight="1">
      <c r="A1171" s="54"/>
      <c r="B1171" s="54"/>
      <c r="C1171" s="202"/>
      <c r="D1171" s="205"/>
      <c r="E1171" s="225"/>
      <c r="F1171" s="318"/>
      <c r="G1171" s="319"/>
      <c r="H1171" s="252"/>
    </row>
    <row r="1172" spans="1:8" s="195" customFormat="1" ht="15" customHeight="1">
      <c r="A1172" s="54"/>
      <c r="B1172" s="54"/>
      <c r="C1172" s="202"/>
      <c r="D1172" s="205"/>
      <c r="E1172" s="225"/>
      <c r="F1172" s="318"/>
      <c r="G1172" s="319"/>
      <c r="H1172" s="252"/>
    </row>
    <row r="1173" spans="1:8" s="195" customFormat="1" ht="15" customHeight="1">
      <c r="A1173" s="54"/>
      <c r="B1173" s="54"/>
      <c r="C1173" s="202"/>
      <c r="D1173" s="205"/>
      <c r="E1173" s="225"/>
      <c r="F1173" s="318"/>
      <c r="G1173" s="319"/>
      <c r="H1173" s="252"/>
    </row>
    <row r="1174" spans="1:8" s="195" customFormat="1" ht="15" customHeight="1">
      <c r="A1174" s="54"/>
      <c r="B1174" s="54"/>
      <c r="C1174" s="202"/>
      <c r="D1174" s="205"/>
      <c r="E1174" s="225"/>
      <c r="F1174" s="318"/>
      <c r="G1174" s="319"/>
      <c r="H1174" s="252"/>
    </row>
    <row r="1175" spans="1:8" s="195" customFormat="1" ht="15" customHeight="1">
      <c r="A1175" s="54"/>
      <c r="B1175" s="54"/>
      <c r="C1175" s="202"/>
      <c r="D1175" s="205"/>
      <c r="E1175" s="225"/>
      <c r="F1175" s="318"/>
      <c r="G1175" s="319"/>
      <c r="H1175" s="252"/>
    </row>
    <row r="1176" spans="1:8" s="195" customFormat="1" ht="15" customHeight="1">
      <c r="A1176" s="54"/>
      <c r="B1176" s="54"/>
      <c r="C1176" s="202"/>
      <c r="D1176" s="205"/>
      <c r="E1176" s="225"/>
      <c r="F1176" s="318"/>
      <c r="G1176" s="319"/>
      <c r="H1176" s="252"/>
    </row>
    <row r="1177" spans="1:8" s="215" customFormat="1" ht="25.05" customHeight="1">
      <c r="A1177" s="164"/>
      <c r="B1177" s="157" t="s">
        <v>3290</v>
      </c>
      <c r="C1177" s="212"/>
      <c r="D1177" s="213"/>
      <c r="E1177" s="214"/>
      <c r="F1177" s="322"/>
      <c r="G1177" s="323"/>
      <c r="H1177" s="254"/>
    </row>
    <row r="1178" spans="1:8" s="195" customFormat="1" ht="15" customHeight="1">
      <c r="A1178" s="66" t="str">
        <f>$A$1</f>
        <v>Part D - Portion 1 - Cathodic Protection</v>
      </c>
      <c r="B1178" s="59"/>
      <c r="C1178" s="194"/>
      <c r="D1178" s="216"/>
      <c r="E1178" s="217"/>
      <c r="F1178" s="218"/>
      <c r="G1178" s="219"/>
    </row>
    <row r="1179" spans="1:8" s="195" customFormat="1" ht="15" customHeight="1">
      <c r="A1179" s="196"/>
      <c r="B1179" s="197"/>
      <c r="C1179" s="378" t="s">
        <v>3202</v>
      </c>
      <c r="D1179" s="378"/>
      <c r="E1179" s="378"/>
      <c r="F1179" s="378"/>
      <c r="G1179" s="379"/>
    </row>
    <row r="1180" spans="1:8" s="195" customFormat="1" ht="15" customHeight="1">
      <c r="A1180" s="67" t="s">
        <v>7</v>
      </c>
      <c r="B1180" s="67" t="s">
        <v>8</v>
      </c>
      <c r="C1180" s="199" t="s">
        <v>9</v>
      </c>
      <c r="D1180" s="67" t="s">
        <v>10</v>
      </c>
      <c r="E1180" s="67" t="s">
        <v>11</v>
      </c>
      <c r="F1180" s="222" t="s">
        <v>248</v>
      </c>
      <c r="G1180" s="223" t="s">
        <v>12</v>
      </c>
    </row>
    <row r="1181" spans="1:8" s="195" customFormat="1" ht="15" customHeight="1">
      <c r="A1181" s="69" t="s">
        <v>2055</v>
      </c>
      <c r="B1181" s="69" t="s">
        <v>13</v>
      </c>
      <c r="C1181" s="200"/>
      <c r="D1181" s="69"/>
      <c r="E1181" s="69"/>
      <c r="F1181" s="224"/>
      <c r="G1181" s="201"/>
    </row>
    <row r="1182" spans="1:8" s="195" customFormat="1" ht="15" customHeight="1">
      <c r="A1182" s="54"/>
      <c r="B1182" s="54"/>
      <c r="C1182" s="202"/>
      <c r="D1182" s="205"/>
      <c r="E1182" s="225"/>
      <c r="F1182" s="318"/>
      <c r="G1182" s="319"/>
      <c r="H1182" s="252"/>
    </row>
    <row r="1183" spans="1:8" s="195" customFormat="1" ht="15" customHeight="1">
      <c r="A1183" s="54" t="s">
        <v>1711</v>
      </c>
      <c r="B1183" s="54" t="s">
        <v>1712</v>
      </c>
      <c r="C1183" s="202" t="s">
        <v>3191</v>
      </c>
      <c r="D1183" s="205"/>
      <c r="E1183" s="225"/>
      <c r="F1183" s="318"/>
      <c r="G1183" s="319"/>
      <c r="H1183" s="252"/>
    </row>
    <row r="1184" spans="1:8" s="195" customFormat="1" ht="15" customHeight="1">
      <c r="A1184" s="54"/>
      <c r="B1184" s="54"/>
      <c r="C1184" s="202" t="s">
        <v>3201</v>
      </c>
      <c r="D1184" s="205"/>
      <c r="E1184" s="225"/>
      <c r="F1184" s="318"/>
      <c r="G1184" s="319"/>
      <c r="H1184" s="252"/>
    </row>
    <row r="1185" spans="1:8" s="195" customFormat="1" ht="15" customHeight="1">
      <c r="A1185" s="54"/>
      <c r="B1185" s="54"/>
      <c r="C1185" s="202"/>
      <c r="D1185" s="205"/>
      <c r="E1185" s="225"/>
      <c r="F1185" s="318"/>
      <c r="G1185" s="319"/>
      <c r="H1185" s="252"/>
    </row>
    <row r="1186" spans="1:8" s="195" customFormat="1" ht="15" customHeight="1">
      <c r="A1186" s="54"/>
      <c r="B1186" s="54" t="s">
        <v>1713</v>
      </c>
      <c r="C1186" s="202" t="s">
        <v>2908</v>
      </c>
      <c r="D1186" s="205"/>
      <c r="E1186" s="225"/>
      <c r="F1186" s="318"/>
      <c r="G1186" s="319"/>
      <c r="H1186" s="252"/>
    </row>
    <row r="1187" spans="1:8" s="195" customFormat="1" ht="15" customHeight="1">
      <c r="A1187" s="54"/>
      <c r="B1187" s="54"/>
      <c r="C1187" s="202"/>
      <c r="D1187" s="205"/>
      <c r="E1187" s="225"/>
      <c r="F1187" s="318"/>
      <c r="G1187" s="319"/>
      <c r="H1187" s="252"/>
    </row>
    <row r="1188" spans="1:8" ht="15" customHeight="1">
      <c r="A1188" s="55"/>
      <c r="B1188" s="55" t="s">
        <v>1714</v>
      </c>
      <c r="C1188" s="203" t="s">
        <v>3134</v>
      </c>
      <c r="D1188" s="226" t="s">
        <v>1335</v>
      </c>
      <c r="E1188" s="227">
        <v>6</v>
      </c>
      <c r="F1188" s="320"/>
      <c r="G1188" s="321"/>
      <c r="H1188" s="253"/>
    </row>
    <row r="1189" spans="1:8" ht="15" customHeight="1">
      <c r="A1189" s="55"/>
      <c r="B1189" s="55"/>
      <c r="C1189" s="203" t="s">
        <v>3047</v>
      </c>
      <c r="D1189" s="226"/>
      <c r="E1189" s="227"/>
      <c r="F1189" s="320"/>
      <c r="G1189" s="321"/>
      <c r="H1189" s="253"/>
    </row>
    <row r="1190" spans="1:8" ht="15" customHeight="1">
      <c r="A1190" s="55"/>
      <c r="B1190" s="55"/>
      <c r="C1190" s="203" t="s">
        <v>3009</v>
      </c>
      <c r="D1190" s="226"/>
      <c r="E1190" s="227"/>
      <c r="F1190" s="320"/>
      <c r="G1190" s="321"/>
      <c r="H1190" s="253"/>
    </row>
    <row r="1191" spans="1:8" ht="15" customHeight="1">
      <c r="A1191" s="55"/>
      <c r="B1191" s="55"/>
      <c r="C1191" s="203" t="s">
        <v>3015</v>
      </c>
      <c r="D1191" s="226"/>
      <c r="E1191" s="227"/>
      <c r="F1191" s="320"/>
      <c r="G1191" s="321"/>
      <c r="H1191" s="253"/>
    </row>
    <row r="1192" spans="1:8" ht="15" customHeight="1">
      <c r="A1192" s="55"/>
      <c r="B1192" s="55"/>
      <c r="C1192" s="203" t="s">
        <v>3011</v>
      </c>
      <c r="D1192" s="226"/>
      <c r="E1192" s="227"/>
      <c r="F1192" s="320"/>
      <c r="G1192" s="321"/>
      <c r="H1192" s="253"/>
    </row>
    <row r="1193" spans="1:8" ht="15" customHeight="1">
      <c r="A1193" s="55"/>
      <c r="B1193" s="55"/>
      <c r="C1193" s="203" t="s">
        <v>3012</v>
      </c>
      <c r="D1193" s="226"/>
      <c r="E1193" s="227"/>
      <c r="F1193" s="320"/>
      <c r="G1193" s="321"/>
      <c r="H1193" s="253"/>
    </row>
    <row r="1194" spans="1:8" ht="15" customHeight="1">
      <c r="A1194" s="55"/>
      <c r="B1194" s="55"/>
      <c r="C1194" s="203" t="s">
        <v>3014</v>
      </c>
      <c r="D1194" s="226"/>
      <c r="E1194" s="227"/>
      <c r="F1194" s="320"/>
      <c r="G1194" s="321"/>
      <c r="H1194" s="253"/>
    </row>
    <row r="1195" spans="1:8" ht="15" customHeight="1">
      <c r="A1195" s="55"/>
      <c r="B1195" s="55"/>
      <c r="C1195" s="203"/>
      <c r="D1195" s="226"/>
      <c r="E1195" s="227"/>
      <c r="F1195" s="320"/>
      <c r="G1195" s="321"/>
      <c r="H1195" s="253"/>
    </row>
    <row r="1196" spans="1:8" s="195" customFormat="1" ht="15" customHeight="1">
      <c r="A1196" s="54"/>
      <c r="B1196" s="54" t="s">
        <v>1715</v>
      </c>
      <c r="C1196" s="202" t="s">
        <v>1660</v>
      </c>
      <c r="D1196" s="205"/>
      <c r="E1196" s="225"/>
      <c r="F1196" s="318"/>
      <c r="G1196" s="319"/>
      <c r="H1196" s="252"/>
    </row>
    <row r="1197" spans="1:8" s="195" customFormat="1" ht="15" customHeight="1">
      <c r="A1197" s="54"/>
      <c r="B1197" s="54"/>
      <c r="C1197" s="202"/>
      <c r="D1197" s="205"/>
      <c r="E1197" s="225"/>
      <c r="F1197" s="318"/>
      <c r="G1197" s="319"/>
      <c r="H1197" s="252"/>
    </row>
    <row r="1198" spans="1:8" s="195" customFormat="1" ht="15" customHeight="1">
      <c r="A1198" s="54"/>
      <c r="B1198" s="54" t="s">
        <v>1716</v>
      </c>
      <c r="C1198" s="202" t="s">
        <v>1662</v>
      </c>
      <c r="D1198" s="205"/>
      <c r="E1198" s="225"/>
      <c r="F1198" s="318"/>
      <c r="G1198" s="319"/>
      <c r="H1198" s="252"/>
    </row>
    <row r="1199" spans="1:8" s="195" customFormat="1" ht="15" customHeight="1">
      <c r="A1199" s="54"/>
      <c r="B1199" s="54"/>
      <c r="C1199" s="202"/>
      <c r="D1199" s="205"/>
      <c r="E1199" s="225"/>
      <c r="F1199" s="318"/>
      <c r="G1199" s="319"/>
      <c r="H1199" s="252"/>
    </row>
    <row r="1200" spans="1:8" ht="15" customHeight="1">
      <c r="A1200" s="55"/>
      <c r="B1200" s="55" t="s">
        <v>1717</v>
      </c>
      <c r="C1200" s="203" t="s">
        <v>3137</v>
      </c>
      <c r="D1200" s="226"/>
      <c r="E1200" s="227"/>
      <c r="F1200" s="320"/>
      <c r="G1200" s="321"/>
      <c r="H1200" s="253"/>
    </row>
    <row r="1201" spans="1:8" ht="15" customHeight="1">
      <c r="A1201" s="55"/>
      <c r="B1201" s="55"/>
      <c r="C1201" s="203" t="s">
        <v>3077</v>
      </c>
      <c r="D1201" s="226"/>
      <c r="E1201" s="227"/>
      <c r="F1201" s="320"/>
      <c r="G1201" s="321"/>
      <c r="H1201" s="253"/>
    </row>
    <row r="1202" spans="1:8" ht="15" customHeight="1">
      <c r="A1202" s="55"/>
      <c r="B1202" s="55"/>
      <c r="C1202" s="203" t="s">
        <v>3078</v>
      </c>
      <c r="D1202" s="226"/>
      <c r="E1202" s="227"/>
      <c r="F1202" s="320"/>
      <c r="G1202" s="321"/>
      <c r="H1202" s="253"/>
    </row>
    <row r="1203" spans="1:8" ht="15" customHeight="1">
      <c r="A1203" s="55"/>
      <c r="B1203" s="55"/>
      <c r="C1203" s="203" t="s">
        <v>3138</v>
      </c>
      <c r="D1203" s="226"/>
      <c r="E1203" s="227"/>
      <c r="F1203" s="320"/>
      <c r="G1203" s="321"/>
      <c r="H1203" s="253"/>
    </row>
    <row r="1204" spans="1:8" ht="15" customHeight="1">
      <c r="A1204" s="55"/>
      <c r="B1204" s="55"/>
      <c r="C1204" s="203" t="s">
        <v>3139</v>
      </c>
      <c r="D1204" s="226"/>
      <c r="E1204" s="227"/>
      <c r="F1204" s="320"/>
      <c r="G1204" s="321"/>
      <c r="H1204" s="253"/>
    </row>
    <row r="1205" spans="1:8" ht="15" customHeight="1">
      <c r="A1205" s="55"/>
      <c r="B1205" s="55"/>
      <c r="C1205" s="203" t="s">
        <v>3082</v>
      </c>
      <c r="D1205" s="226"/>
      <c r="E1205" s="227"/>
      <c r="F1205" s="320"/>
      <c r="G1205" s="321"/>
      <c r="H1205" s="253"/>
    </row>
    <row r="1206" spans="1:8" ht="15" customHeight="1">
      <c r="A1206" s="55"/>
      <c r="B1206" s="55"/>
      <c r="C1206" s="203" t="s">
        <v>3086</v>
      </c>
      <c r="D1206" s="226"/>
      <c r="E1206" s="227"/>
      <c r="F1206" s="320"/>
      <c r="G1206" s="321"/>
      <c r="H1206" s="253"/>
    </row>
    <row r="1207" spans="1:8" ht="15" customHeight="1">
      <c r="A1207" s="55"/>
      <c r="B1207" s="55"/>
      <c r="C1207" s="203" t="s">
        <v>3140</v>
      </c>
      <c r="D1207" s="226"/>
      <c r="E1207" s="227"/>
      <c r="F1207" s="320"/>
      <c r="G1207" s="321"/>
      <c r="H1207" s="253"/>
    </row>
    <row r="1208" spans="1:8" ht="15" customHeight="1">
      <c r="A1208" s="55"/>
      <c r="B1208" s="55"/>
      <c r="C1208" s="203" t="s">
        <v>3141</v>
      </c>
      <c r="D1208" s="226"/>
      <c r="E1208" s="227"/>
      <c r="F1208" s="320"/>
      <c r="G1208" s="321"/>
      <c r="H1208" s="253"/>
    </row>
    <row r="1209" spans="1:8" ht="15" customHeight="1">
      <c r="A1209" s="55"/>
      <c r="B1209" s="55"/>
      <c r="C1209" s="203"/>
      <c r="D1209" s="226"/>
      <c r="E1209" s="227"/>
      <c r="F1209" s="320"/>
      <c r="G1209" s="321"/>
      <c r="H1209" s="253"/>
    </row>
    <row r="1210" spans="1:8" ht="15" customHeight="1">
      <c r="A1210" s="55"/>
      <c r="B1210" s="55" t="s">
        <v>1718</v>
      </c>
      <c r="C1210" s="203" t="s">
        <v>1341</v>
      </c>
      <c r="D1210" s="226" t="s">
        <v>236</v>
      </c>
      <c r="E1210" s="227">
        <v>6</v>
      </c>
      <c r="F1210" s="320"/>
      <c r="G1210" s="321"/>
      <c r="H1210" s="253"/>
    </row>
    <row r="1211" spans="1:8" ht="15" customHeight="1">
      <c r="A1211" s="55"/>
      <c r="B1211" s="55"/>
      <c r="C1211" s="203"/>
      <c r="D1211" s="226"/>
      <c r="E1211" s="227"/>
      <c r="F1211" s="320"/>
      <c r="G1211" s="321"/>
      <c r="H1211" s="253"/>
    </row>
    <row r="1212" spans="1:8" ht="15" customHeight="1">
      <c r="A1212" s="55"/>
      <c r="B1212" s="55" t="s">
        <v>1719</v>
      </c>
      <c r="C1212" s="203" t="s">
        <v>1343</v>
      </c>
      <c r="D1212" s="226" t="s">
        <v>236</v>
      </c>
      <c r="E1212" s="227">
        <v>6</v>
      </c>
      <c r="F1212" s="320"/>
      <c r="G1212" s="321"/>
      <c r="H1212" s="253"/>
    </row>
    <row r="1213" spans="1:8" ht="15" customHeight="1">
      <c r="A1213" s="55"/>
      <c r="B1213" s="55"/>
      <c r="C1213" s="203"/>
      <c r="D1213" s="226"/>
      <c r="E1213" s="227"/>
      <c r="F1213" s="320"/>
      <c r="G1213" s="321"/>
      <c r="H1213" s="253"/>
    </row>
    <row r="1214" spans="1:8" ht="15" customHeight="1">
      <c r="A1214" s="55"/>
      <c r="B1214" s="55" t="s">
        <v>1720</v>
      </c>
      <c r="C1214" s="203" t="s">
        <v>1345</v>
      </c>
      <c r="D1214" s="226" t="s">
        <v>239</v>
      </c>
      <c r="E1214" s="227">
        <v>6</v>
      </c>
      <c r="F1214" s="320"/>
      <c r="G1214" s="321"/>
      <c r="H1214" s="253"/>
    </row>
    <row r="1215" spans="1:8" ht="15" customHeight="1">
      <c r="A1215" s="55"/>
      <c r="B1215" s="55"/>
      <c r="C1215" s="203"/>
      <c r="D1215" s="226"/>
      <c r="E1215" s="227"/>
      <c r="F1215" s="320"/>
      <c r="G1215" s="321"/>
      <c r="H1215" s="253"/>
    </row>
    <row r="1216" spans="1:8" ht="15" customHeight="1">
      <c r="A1216" s="55"/>
      <c r="B1216" s="55" t="s">
        <v>1721</v>
      </c>
      <c r="C1216" s="203" t="s">
        <v>1347</v>
      </c>
      <c r="D1216" s="226" t="s">
        <v>239</v>
      </c>
      <c r="E1216" s="227">
        <v>6</v>
      </c>
      <c r="F1216" s="320"/>
      <c r="G1216" s="321"/>
      <c r="H1216" s="253"/>
    </row>
    <row r="1217" spans="1:8" ht="15" customHeight="1">
      <c r="A1217" s="55"/>
      <c r="B1217" s="55"/>
      <c r="C1217" s="203"/>
      <c r="D1217" s="226"/>
      <c r="E1217" s="227"/>
      <c r="F1217" s="320"/>
      <c r="G1217" s="321"/>
      <c r="H1217" s="253"/>
    </row>
    <row r="1218" spans="1:8" s="195" customFormat="1" ht="15" customHeight="1">
      <c r="A1218" s="54"/>
      <c r="B1218" s="54" t="s">
        <v>1722</v>
      </c>
      <c r="C1218" s="202" t="s">
        <v>1349</v>
      </c>
      <c r="D1218" s="205"/>
      <c r="E1218" s="225"/>
      <c r="F1218" s="318"/>
      <c r="G1218" s="319"/>
      <c r="H1218" s="252"/>
    </row>
    <row r="1219" spans="1:8" s="195" customFormat="1" ht="15" customHeight="1">
      <c r="A1219" s="54"/>
      <c r="B1219" s="54"/>
      <c r="C1219" s="202"/>
      <c r="D1219" s="205"/>
      <c r="E1219" s="225"/>
      <c r="F1219" s="318"/>
      <c r="G1219" s="319"/>
      <c r="H1219" s="252"/>
    </row>
    <row r="1220" spans="1:8" s="195" customFormat="1" ht="15" customHeight="1">
      <c r="A1220" s="54"/>
      <c r="B1220" s="55" t="s">
        <v>1723</v>
      </c>
      <c r="C1220" s="203" t="s">
        <v>3006</v>
      </c>
      <c r="D1220" s="205"/>
      <c r="E1220" s="225"/>
      <c r="F1220" s="318"/>
      <c r="G1220" s="319"/>
      <c r="H1220" s="252"/>
    </row>
    <row r="1221" spans="1:8" s="195" customFormat="1" ht="15" customHeight="1">
      <c r="A1221" s="54"/>
      <c r="B1221" s="55"/>
      <c r="C1221" s="203" t="s">
        <v>2913</v>
      </c>
      <c r="D1221" s="205"/>
      <c r="E1221" s="225"/>
      <c r="F1221" s="318"/>
      <c r="G1221" s="319"/>
      <c r="H1221" s="252"/>
    </row>
    <row r="1222" spans="1:8" s="195" customFormat="1" ht="15" customHeight="1">
      <c r="A1222" s="54"/>
      <c r="B1222" s="55"/>
      <c r="C1222" s="203" t="s">
        <v>3007</v>
      </c>
      <c r="D1222" s="205"/>
      <c r="E1222" s="225"/>
      <c r="F1222" s="318"/>
      <c r="G1222" s="319"/>
      <c r="H1222" s="252"/>
    </row>
    <row r="1223" spans="1:8" s="195" customFormat="1" ht="15" customHeight="1">
      <c r="A1223" s="54"/>
      <c r="B1223" s="55"/>
      <c r="C1223" s="203"/>
      <c r="D1223" s="205"/>
      <c r="E1223" s="225"/>
      <c r="F1223" s="318"/>
      <c r="G1223" s="319"/>
      <c r="H1223" s="252"/>
    </row>
    <row r="1224" spans="1:8" ht="15" customHeight="1">
      <c r="A1224" s="55"/>
      <c r="B1224" s="55" t="s">
        <v>1724</v>
      </c>
      <c r="C1224" s="203" t="s">
        <v>1669</v>
      </c>
      <c r="D1224" s="226" t="s">
        <v>1335</v>
      </c>
      <c r="E1224" s="227">
        <v>6</v>
      </c>
      <c r="F1224" s="320"/>
      <c r="G1224" s="321"/>
      <c r="H1224" s="253"/>
    </row>
    <row r="1225" spans="1:8" ht="15" customHeight="1">
      <c r="A1225" s="55"/>
      <c r="B1225" s="55"/>
      <c r="C1225" s="203"/>
      <c r="D1225" s="226"/>
      <c r="E1225" s="227"/>
      <c r="F1225" s="320"/>
      <c r="G1225" s="321"/>
      <c r="H1225" s="253"/>
    </row>
    <row r="1226" spans="1:8" ht="15" customHeight="1">
      <c r="A1226" s="55"/>
      <c r="B1226" s="55" t="s">
        <v>1725</v>
      </c>
      <c r="C1226" s="203" t="s">
        <v>1670</v>
      </c>
      <c r="D1226" s="226" t="s">
        <v>1335</v>
      </c>
      <c r="E1226" s="227">
        <v>12</v>
      </c>
      <c r="F1226" s="320"/>
      <c r="G1226" s="321"/>
      <c r="H1226" s="253"/>
    </row>
    <row r="1227" spans="1:8" ht="15" customHeight="1">
      <c r="A1227" s="55"/>
      <c r="B1227" s="55"/>
      <c r="C1227" s="203"/>
      <c r="D1227" s="226"/>
      <c r="E1227" s="227"/>
      <c r="F1227" s="320"/>
      <c r="G1227" s="321"/>
      <c r="H1227" s="253"/>
    </row>
    <row r="1228" spans="1:8" ht="15" customHeight="1">
      <c r="A1228" s="55"/>
      <c r="B1228" s="55"/>
      <c r="C1228" s="203"/>
      <c r="D1228" s="226"/>
      <c r="E1228" s="227"/>
      <c r="F1228" s="320"/>
      <c r="G1228" s="321"/>
      <c r="H1228" s="253"/>
    </row>
    <row r="1229" spans="1:8" ht="15" customHeight="1">
      <c r="A1229" s="55"/>
      <c r="B1229" s="55"/>
      <c r="C1229" s="203"/>
      <c r="D1229" s="226"/>
      <c r="E1229" s="227"/>
      <c r="F1229" s="320"/>
      <c r="G1229" s="321"/>
      <c r="H1229" s="253"/>
    </row>
    <row r="1230" spans="1:8" ht="15" customHeight="1">
      <c r="A1230" s="55"/>
      <c r="B1230" s="55"/>
      <c r="C1230" s="203"/>
      <c r="D1230" s="226"/>
      <c r="E1230" s="227"/>
      <c r="F1230" s="320"/>
      <c r="G1230" s="321"/>
      <c r="H1230" s="253"/>
    </row>
    <row r="1231" spans="1:8" ht="15" customHeight="1">
      <c r="A1231" s="55"/>
      <c r="B1231" s="55"/>
      <c r="C1231" s="203"/>
      <c r="D1231" s="226"/>
      <c r="E1231" s="227"/>
      <c r="F1231" s="320"/>
      <c r="G1231" s="321"/>
      <c r="H1231" s="253"/>
    </row>
    <row r="1232" spans="1:8" ht="15" customHeight="1">
      <c r="A1232" s="55"/>
      <c r="B1232" s="55"/>
      <c r="C1232" s="203"/>
      <c r="D1232" s="226"/>
      <c r="E1232" s="227"/>
      <c r="F1232" s="320"/>
      <c r="G1232" s="321"/>
      <c r="H1232" s="253"/>
    </row>
    <row r="1233" spans="1:8" ht="15" customHeight="1">
      <c r="A1233" s="55"/>
      <c r="B1233" s="55"/>
      <c r="C1233" s="203"/>
      <c r="D1233" s="226"/>
      <c r="E1233" s="227"/>
      <c r="F1233" s="320"/>
      <c r="G1233" s="321"/>
      <c r="H1233" s="253"/>
    </row>
    <row r="1234" spans="1:8" ht="15" customHeight="1">
      <c r="A1234" s="55"/>
      <c r="B1234" s="55"/>
      <c r="C1234" s="203"/>
      <c r="D1234" s="226"/>
      <c r="E1234" s="227"/>
      <c r="F1234" s="320"/>
      <c r="G1234" s="321"/>
      <c r="H1234" s="253"/>
    </row>
    <row r="1235" spans="1:8" ht="15" customHeight="1">
      <c r="A1235" s="55"/>
      <c r="B1235" s="55"/>
      <c r="C1235" s="203"/>
      <c r="D1235" s="226"/>
      <c r="E1235" s="227"/>
      <c r="F1235" s="320"/>
      <c r="G1235" s="321"/>
      <c r="H1235" s="253"/>
    </row>
    <row r="1236" spans="1:8" ht="15" customHeight="1">
      <c r="A1236" s="55"/>
      <c r="B1236" s="55"/>
      <c r="C1236" s="203"/>
      <c r="D1236" s="226"/>
      <c r="E1236" s="227"/>
      <c r="F1236" s="320"/>
      <c r="G1236" s="321"/>
      <c r="H1236" s="253"/>
    </row>
    <row r="1237" spans="1:8" ht="15" customHeight="1">
      <c r="A1237" s="55"/>
      <c r="B1237" s="55"/>
      <c r="C1237" s="203"/>
      <c r="D1237" s="226"/>
      <c r="E1237" s="227"/>
      <c r="F1237" s="320"/>
      <c r="G1237" s="321"/>
      <c r="H1237" s="253"/>
    </row>
    <row r="1238" spans="1:8" ht="15" customHeight="1">
      <c r="A1238" s="55"/>
      <c r="B1238" s="55"/>
      <c r="C1238" s="203"/>
      <c r="D1238" s="226"/>
      <c r="E1238" s="227"/>
      <c r="F1238" s="320"/>
      <c r="G1238" s="321"/>
      <c r="H1238" s="253"/>
    </row>
    <row r="1239" spans="1:8" ht="15" customHeight="1">
      <c r="A1239" s="55"/>
      <c r="B1239" s="55"/>
      <c r="C1239" s="203"/>
      <c r="D1239" s="226"/>
      <c r="E1239" s="227"/>
      <c r="F1239" s="320"/>
      <c r="G1239" s="321"/>
      <c r="H1239" s="253"/>
    </row>
    <row r="1240" spans="1:8" ht="15" customHeight="1">
      <c r="A1240" s="55"/>
      <c r="B1240" s="55"/>
      <c r="C1240" s="203"/>
      <c r="D1240" s="226"/>
      <c r="E1240" s="227"/>
      <c r="F1240" s="320"/>
      <c r="G1240" s="321"/>
      <c r="H1240" s="253"/>
    </row>
    <row r="1241" spans="1:8" ht="15" customHeight="1">
      <c r="A1241" s="55"/>
      <c r="B1241" s="55"/>
      <c r="C1241" s="203"/>
      <c r="D1241" s="226"/>
      <c r="E1241" s="227"/>
      <c r="F1241" s="320"/>
      <c r="G1241" s="321"/>
      <c r="H1241" s="253"/>
    </row>
    <row r="1242" spans="1:8" s="195" customFormat="1" ht="15" customHeight="1">
      <c r="A1242" s="64"/>
      <c r="B1242" s="64"/>
      <c r="C1242" s="209"/>
      <c r="D1242" s="69"/>
      <c r="E1242" s="230"/>
      <c r="F1242" s="332"/>
      <c r="G1242" s="333"/>
      <c r="H1242" s="252"/>
    </row>
    <row r="1243" spans="1:8" s="215" customFormat="1" ht="25.05" customHeight="1">
      <c r="A1243" s="157"/>
      <c r="B1243" s="157" t="s">
        <v>2056</v>
      </c>
      <c r="C1243" s="212"/>
      <c r="D1243" s="213"/>
      <c r="E1243" s="214"/>
      <c r="F1243" s="322"/>
      <c r="G1243" s="323"/>
      <c r="H1243" s="254"/>
    </row>
    <row r="1244" spans="1:8" s="195" customFormat="1" ht="15" customHeight="1">
      <c r="A1244" s="66" t="str">
        <f>$A$1</f>
        <v>Part D - Portion 1 - Cathodic Protection</v>
      </c>
      <c r="B1244" s="59"/>
      <c r="C1244" s="194"/>
      <c r="D1244" s="216"/>
      <c r="E1244" s="217"/>
      <c r="F1244" s="218"/>
      <c r="G1244" s="219"/>
    </row>
    <row r="1245" spans="1:8" s="195" customFormat="1" ht="15" customHeight="1">
      <c r="A1245" s="196"/>
      <c r="B1245" s="197"/>
      <c r="C1245" s="378" t="s">
        <v>3202</v>
      </c>
      <c r="D1245" s="378"/>
      <c r="E1245" s="378"/>
      <c r="F1245" s="378"/>
      <c r="G1245" s="379"/>
      <c r="H1245" s="206"/>
    </row>
    <row r="1246" spans="1:8" s="195" customFormat="1" ht="15" customHeight="1">
      <c r="A1246" s="67" t="s">
        <v>7</v>
      </c>
      <c r="B1246" s="67" t="s">
        <v>8</v>
      </c>
      <c r="C1246" s="199" t="s">
        <v>9</v>
      </c>
      <c r="D1246" s="67" t="s">
        <v>10</v>
      </c>
      <c r="E1246" s="67" t="s">
        <v>11</v>
      </c>
      <c r="F1246" s="222" t="s">
        <v>248</v>
      </c>
      <c r="G1246" s="223" t="s">
        <v>12</v>
      </c>
    </row>
    <row r="1247" spans="1:8" s="195" customFormat="1" ht="15" customHeight="1">
      <c r="A1247" s="69" t="s">
        <v>2055</v>
      </c>
      <c r="B1247" s="69" t="s">
        <v>13</v>
      </c>
      <c r="C1247" s="200"/>
      <c r="D1247" s="69"/>
      <c r="E1247" s="69"/>
      <c r="F1247" s="224"/>
      <c r="G1247" s="201"/>
    </row>
    <row r="1248" spans="1:8" s="215" customFormat="1" ht="25.05" customHeight="1">
      <c r="A1248" s="157"/>
      <c r="B1248" s="157" t="s">
        <v>2057</v>
      </c>
      <c r="C1248" s="212"/>
      <c r="D1248" s="213"/>
      <c r="E1248" s="214"/>
      <c r="F1248" s="322"/>
      <c r="G1248" s="323"/>
    </row>
    <row r="1249" spans="1:7" ht="15" customHeight="1">
      <c r="A1249" s="55"/>
      <c r="B1249" s="55"/>
      <c r="C1249" s="203"/>
      <c r="D1249" s="226"/>
      <c r="E1249" s="227"/>
      <c r="F1249" s="320"/>
      <c r="G1249" s="321"/>
    </row>
    <row r="1250" spans="1:7" s="195" customFormat="1" ht="15" customHeight="1">
      <c r="A1250" s="54"/>
      <c r="B1250" s="54" t="s">
        <v>1726</v>
      </c>
      <c r="C1250" s="202" t="s">
        <v>1365</v>
      </c>
      <c r="D1250" s="205"/>
      <c r="E1250" s="225"/>
      <c r="F1250" s="318"/>
      <c r="G1250" s="319"/>
    </row>
    <row r="1251" spans="1:7" s="195" customFormat="1" ht="15" customHeight="1">
      <c r="A1251" s="54"/>
      <c r="B1251" s="54"/>
      <c r="C1251" s="202"/>
      <c r="D1251" s="205"/>
      <c r="E1251" s="225"/>
      <c r="F1251" s="318"/>
      <c r="G1251" s="319"/>
    </row>
    <row r="1252" spans="1:7" s="195" customFormat="1" ht="15" customHeight="1">
      <c r="A1252" s="54"/>
      <c r="B1252" s="55" t="s">
        <v>1727</v>
      </c>
      <c r="C1252" s="203" t="s">
        <v>3146</v>
      </c>
      <c r="D1252" s="205"/>
      <c r="E1252" s="225"/>
      <c r="F1252" s="318"/>
      <c r="G1252" s="319"/>
    </row>
    <row r="1253" spans="1:7" s="195" customFormat="1" ht="15" customHeight="1">
      <c r="A1253" s="54"/>
      <c r="B1253" s="54"/>
      <c r="C1253" s="203" t="s">
        <v>3142</v>
      </c>
      <c r="D1253" s="205"/>
      <c r="E1253" s="225"/>
      <c r="F1253" s="318"/>
      <c r="G1253" s="319"/>
    </row>
    <row r="1254" spans="1:7" s="195" customFormat="1" ht="15" customHeight="1">
      <c r="A1254" s="54"/>
      <c r="B1254" s="54"/>
      <c r="C1254" s="203" t="s">
        <v>3143</v>
      </c>
      <c r="D1254" s="205"/>
      <c r="E1254" s="225"/>
      <c r="F1254" s="318"/>
      <c r="G1254" s="319"/>
    </row>
    <row r="1255" spans="1:7" s="195" customFormat="1" ht="15" customHeight="1">
      <c r="A1255" s="54"/>
      <c r="B1255" s="54"/>
      <c r="C1255" s="203" t="s">
        <v>3144</v>
      </c>
      <c r="D1255" s="205"/>
      <c r="E1255" s="225"/>
      <c r="F1255" s="318"/>
      <c r="G1255" s="319"/>
    </row>
    <row r="1256" spans="1:7" s="195" customFormat="1" ht="15" customHeight="1">
      <c r="A1256" s="54"/>
      <c r="B1256" s="54"/>
      <c r="C1256" s="203" t="s">
        <v>3145</v>
      </c>
      <c r="D1256" s="205"/>
      <c r="E1256" s="225"/>
      <c r="F1256" s="318"/>
      <c r="G1256" s="319"/>
    </row>
    <row r="1257" spans="1:7" s="195" customFormat="1" ht="15" customHeight="1">
      <c r="A1257" s="54"/>
      <c r="B1257" s="54"/>
      <c r="C1257" s="203" t="s">
        <v>3090</v>
      </c>
      <c r="D1257" s="205"/>
      <c r="E1257" s="225"/>
      <c r="F1257" s="318"/>
      <c r="G1257" s="319"/>
    </row>
    <row r="1258" spans="1:7" s="195" customFormat="1" ht="15" customHeight="1">
      <c r="A1258" s="54"/>
      <c r="B1258" s="54"/>
      <c r="C1258" s="203" t="s">
        <v>3091</v>
      </c>
      <c r="D1258" s="205"/>
      <c r="E1258" s="225"/>
      <c r="F1258" s="318"/>
      <c r="G1258" s="319"/>
    </row>
    <row r="1259" spans="1:7" s="195" customFormat="1" ht="15" customHeight="1">
      <c r="A1259" s="54"/>
      <c r="B1259" s="54"/>
      <c r="C1259" s="203" t="s">
        <v>3092</v>
      </c>
      <c r="D1259" s="205"/>
      <c r="E1259" s="225"/>
      <c r="F1259" s="318"/>
      <c r="G1259" s="319"/>
    </row>
    <row r="1260" spans="1:7" s="195" customFormat="1" ht="15" customHeight="1">
      <c r="A1260" s="54"/>
      <c r="B1260" s="54"/>
      <c r="C1260" s="203" t="s">
        <v>3093</v>
      </c>
      <c r="D1260" s="205"/>
      <c r="E1260" s="225"/>
      <c r="F1260" s="318"/>
      <c r="G1260" s="319"/>
    </row>
    <row r="1261" spans="1:7" s="195" customFormat="1" ht="15" customHeight="1">
      <c r="A1261" s="54"/>
      <c r="B1261" s="54"/>
      <c r="C1261" s="203" t="s">
        <v>3094</v>
      </c>
      <c r="D1261" s="205"/>
      <c r="E1261" s="225"/>
      <c r="F1261" s="318"/>
      <c r="G1261" s="319"/>
    </row>
    <row r="1262" spans="1:7" s="195" customFormat="1" ht="15" customHeight="1">
      <c r="A1262" s="54"/>
      <c r="B1262" s="54"/>
      <c r="C1262" s="203" t="s">
        <v>3096</v>
      </c>
      <c r="D1262" s="205"/>
      <c r="E1262" s="225"/>
      <c r="F1262" s="318"/>
      <c r="G1262" s="319"/>
    </row>
    <row r="1263" spans="1:7" s="195" customFormat="1" ht="15" customHeight="1">
      <c r="A1263" s="54"/>
      <c r="B1263" s="54"/>
      <c r="C1263" s="203"/>
      <c r="D1263" s="205"/>
      <c r="E1263" s="225"/>
      <c r="F1263" s="318"/>
      <c r="G1263" s="319"/>
    </row>
    <row r="1264" spans="1:7" ht="15" customHeight="1">
      <c r="A1264" s="55"/>
      <c r="B1264" s="55" t="s">
        <v>1728</v>
      </c>
      <c r="C1264" s="203" t="s">
        <v>1569</v>
      </c>
      <c r="D1264" s="226" t="s">
        <v>1335</v>
      </c>
      <c r="E1264" s="227">
        <v>6</v>
      </c>
      <c r="F1264" s="320"/>
      <c r="G1264" s="321"/>
    </row>
    <row r="1265" spans="1:7" ht="15" customHeight="1">
      <c r="A1265" s="55"/>
      <c r="B1265" s="55"/>
      <c r="C1265" s="203"/>
      <c r="D1265" s="226"/>
      <c r="E1265" s="227"/>
      <c r="F1265" s="320"/>
      <c r="G1265" s="321"/>
    </row>
    <row r="1266" spans="1:7" ht="15" customHeight="1">
      <c r="A1266" s="55"/>
      <c r="B1266" s="55" t="s">
        <v>1729</v>
      </c>
      <c r="C1266" s="203" t="s">
        <v>1730</v>
      </c>
      <c r="D1266" s="226" t="s">
        <v>1335</v>
      </c>
      <c r="E1266" s="227">
        <v>12</v>
      </c>
      <c r="F1266" s="320"/>
      <c r="G1266" s="321"/>
    </row>
    <row r="1267" spans="1:7" ht="15" customHeight="1">
      <c r="A1267" s="55"/>
      <c r="B1267" s="55"/>
      <c r="C1267" s="203"/>
      <c r="D1267" s="226"/>
      <c r="E1267" s="227"/>
      <c r="F1267" s="320"/>
      <c r="G1267" s="321"/>
    </row>
    <row r="1268" spans="1:7" ht="15" customHeight="1">
      <c r="A1268" s="55"/>
      <c r="B1268" s="55" t="s">
        <v>1731</v>
      </c>
      <c r="C1268" s="203" t="s">
        <v>1675</v>
      </c>
      <c r="D1268" s="226" t="s">
        <v>243</v>
      </c>
      <c r="E1268" s="227">
        <v>24</v>
      </c>
      <c r="F1268" s="320"/>
      <c r="G1268" s="321"/>
    </row>
    <row r="1269" spans="1:7" ht="15" customHeight="1">
      <c r="A1269" s="55"/>
      <c r="B1269" s="55"/>
      <c r="C1269" s="203"/>
      <c r="D1269" s="226"/>
      <c r="E1269" s="227"/>
      <c r="F1269" s="320"/>
      <c r="G1269" s="321"/>
    </row>
    <row r="1270" spans="1:7" ht="15" customHeight="1">
      <c r="A1270" s="55"/>
      <c r="B1270" s="55" t="s">
        <v>1732</v>
      </c>
      <c r="C1270" s="203" t="s">
        <v>1677</v>
      </c>
      <c r="D1270" s="226" t="s">
        <v>243</v>
      </c>
      <c r="E1270" s="227">
        <v>48</v>
      </c>
      <c r="F1270" s="320"/>
      <c r="G1270" s="321"/>
    </row>
    <row r="1271" spans="1:7" ht="15" customHeight="1">
      <c r="A1271" s="55"/>
      <c r="B1271" s="55"/>
      <c r="C1271" s="203"/>
      <c r="D1271" s="226"/>
      <c r="E1271" s="227"/>
      <c r="F1271" s="320"/>
      <c r="G1271" s="321"/>
    </row>
    <row r="1272" spans="1:7" ht="15" customHeight="1">
      <c r="A1272" s="55"/>
      <c r="B1272" s="55" t="s">
        <v>1733</v>
      </c>
      <c r="C1272" s="203" t="s">
        <v>1734</v>
      </c>
      <c r="D1272" s="226" t="s">
        <v>1335</v>
      </c>
      <c r="E1272" s="227">
        <v>6</v>
      </c>
      <c r="F1272" s="320"/>
      <c r="G1272" s="321"/>
    </row>
    <row r="1273" spans="1:7" ht="15" customHeight="1">
      <c r="A1273" s="55"/>
      <c r="B1273" s="55"/>
      <c r="C1273" s="203"/>
      <c r="D1273" s="226"/>
      <c r="E1273" s="227"/>
      <c r="F1273" s="320"/>
      <c r="G1273" s="321"/>
    </row>
    <row r="1274" spans="1:7" s="195" customFormat="1" ht="15" customHeight="1">
      <c r="A1274" s="54"/>
      <c r="B1274" s="54" t="s">
        <v>1735</v>
      </c>
      <c r="C1274" s="202" t="s">
        <v>1681</v>
      </c>
      <c r="D1274" s="205"/>
      <c r="E1274" s="225"/>
      <c r="F1274" s="318"/>
      <c r="G1274" s="319"/>
    </row>
    <row r="1275" spans="1:7" s="195" customFormat="1" ht="15" customHeight="1">
      <c r="A1275" s="54"/>
      <c r="B1275" s="54"/>
      <c r="C1275" s="202"/>
      <c r="D1275" s="205"/>
      <c r="E1275" s="225"/>
      <c r="F1275" s="318"/>
      <c r="G1275" s="319"/>
    </row>
    <row r="1276" spans="1:7" s="195" customFormat="1" ht="15" customHeight="1">
      <c r="A1276" s="54"/>
      <c r="B1276" s="55" t="s">
        <v>1736</v>
      </c>
      <c r="C1276" s="203" t="s">
        <v>3148</v>
      </c>
      <c r="D1276" s="205"/>
      <c r="E1276" s="225"/>
      <c r="F1276" s="318"/>
      <c r="G1276" s="334"/>
    </row>
    <row r="1277" spans="1:7" s="195" customFormat="1" ht="15" customHeight="1">
      <c r="A1277" s="54"/>
      <c r="B1277" s="55"/>
      <c r="C1277" s="203" t="s">
        <v>3098</v>
      </c>
      <c r="D1277" s="205"/>
      <c r="E1277" s="225"/>
      <c r="F1277" s="318"/>
      <c r="G1277" s="334"/>
    </row>
    <row r="1278" spans="1:7" s="195" customFormat="1" ht="15" customHeight="1">
      <c r="A1278" s="54"/>
      <c r="B1278" s="55"/>
      <c r="C1278" s="203" t="s">
        <v>3149</v>
      </c>
      <c r="D1278" s="205"/>
      <c r="E1278" s="225"/>
      <c r="F1278" s="318"/>
      <c r="G1278" s="334"/>
    </row>
    <row r="1279" spans="1:7" s="195" customFormat="1" ht="15" customHeight="1">
      <c r="A1279" s="54"/>
      <c r="B1279" s="55"/>
      <c r="C1279" s="203" t="s">
        <v>3100</v>
      </c>
      <c r="D1279" s="205"/>
      <c r="E1279" s="225"/>
      <c r="F1279" s="318"/>
      <c r="G1279" s="334"/>
    </row>
    <row r="1280" spans="1:7" s="195" customFormat="1" ht="15" customHeight="1">
      <c r="A1280" s="54"/>
      <c r="B1280" s="55"/>
      <c r="C1280" s="203" t="s">
        <v>3101</v>
      </c>
      <c r="D1280" s="205"/>
      <c r="E1280" s="225"/>
      <c r="F1280" s="318"/>
      <c r="G1280" s="334"/>
    </row>
    <row r="1281" spans="1:7" s="195" customFormat="1" ht="15" customHeight="1">
      <c r="A1281" s="54"/>
      <c r="B1281" s="55"/>
      <c r="C1281" s="203" t="s">
        <v>3102</v>
      </c>
      <c r="D1281" s="205"/>
      <c r="E1281" s="225"/>
      <c r="F1281" s="318"/>
      <c r="G1281" s="334"/>
    </row>
    <row r="1282" spans="1:7" s="195" customFormat="1" ht="15" customHeight="1">
      <c r="A1282" s="54"/>
      <c r="B1282" s="55"/>
      <c r="C1282" s="203" t="s">
        <v>3103</v>
      </c>
      <c r="D1282" s="205"/>
      <c r="E1282" s="225"/>
      <c r="F1282" s="318"/>
      <c r="G1282" s="334"/>
    </row>
    <row r="1283" spans="1:7" s="195" customFormat="1" ht="15" customHeight="1">
      <c r="A1283" s="54"/>
      <c r="B1283" s="55"/>
      <c r="C1283" s="203" t="s">
        <v>3104</v>
      </c>
      <c r="D1283" s="205"/>
      <c r="E1283" s="225"/>
      <c r="F1283" s="318"/>
      <c r="G1283" s="334"/>
    </row>
    <row r="1284" spans="1:7" s="195" customFormat="1" ht="15" customHeight="1">
      <c r="A1284" s="54"/>
      <c r="B1284" s="55"/>
      <c r="C1284" s="203" t="s">
        <v>3105</v>
      </c>
      <c r="D1284" s="205"/>
      <c r="E1284" s="225"/>
      <c r="F1284" s="318"/>
      <c r="G1284" s="334"/>
    </row>
    <row r="1285" spans="1:7" s="195" customFormat="1" ht="15" customHeight="1">
      <c r="A1285" s="54"/>
      <c r="B1285" s="55"/>
      <c r="C1285" s="203" t="s">
        <v>3106</v>
      </c>
      <c r="D1285" s="205"/>
      <c r="E1285" s="225"/>
      <c r="F1285" s="318"/>
      <c r="G1285" s="334"/>
    </row>
    <row r="1286" spans="1:7" s="195" customFormat="1" ht="15" customHeight="1">
      <c r="A1286" s="54"/>
      <c r="B1286" s="55"/>
      <c r="C1286" s="203" t="s">
        <v>3107</v>
      </c>
      <c r="D1286" s="205"/>
      <c r="E1286" s="225"/>
      <c r="F1286" s="318"/>
      <c r="G1286" s="334"/>
    </row>
    <row r="1287" spans="1:7" s="195" customFormat="1" ht="15" customHeight="1">
      <c r="A1287" s="54"/>
      <c r="B1287" s="55"/>
      <c r="C1287" s="203" t="s">
        <v>3108</v>
      </c>
      <c r="D1287" s="205"/>
      <c r="E1287" s="225"/>
      <c r="F1287" s="318"/>
      <c r="G1287" s="334"/>
    </row>
    <row r="1288" spans="1:7" s="195" customFormat="1" ht="15" customHeight="1">
      <c r="A1288" s="54"/>
      <c r="B1288" s="55"/>
      <c r="C1288" s="203" t="s">
        <v>3147</v>
      </c>
      <c r="D1288" s="205"/>
      <c r="E1288" s="225"/>
      <c r="F1288" s="318"/>
      <c r="G1288" s="334"/>
    </row>
    <row r="1289" spans="1:7" s="195" customFormat="1" ht="15" customHeight="1">
      <c r="A1289" s="54"/>
      <c r="B1289" s="55"/>
      <c r="C1289" s="203" t="s">
        <v>3111</v>
      </c>
      <c r="D1289" s="205"/>
      <c r="E1289" s="225"/>
      <c r="F1289" s="318"/>
      <c r="G1289" s="334"/>
    </row>
    <row r="1290" spans="1:7" s="195" customFormat="1" ht="15" customHeight="1">
      <c r="A1290" s="54"/>
      <c r="B1290" s="55"/>
      <c r="C1290" s="203" t="s">
        <v>3112</v>
      </c>
      <c r="D1290" s="205"/>
      <c r="E1290" s="225"/>
      <c r="F1290" s="318"/>
      <c r="G1290" s="334"/>
    </row>
    <row r="1291" spans="1:7" s="195" customFormat="1" ht="15" customHeight="1">
      <c r="A1291" s="54"/>
      <c r="B1291" s="55"/>
      <c r="C1291" s="203" t="s">
        <v>3113</v>
      </c>
      <c r="D1291" s="205"/>
      <c r="E1291" s="225"/>
      <c r="F1291" s="318"/>
      <c r="G1291" s="334"/>
    </row>
    <row r="1292" spans="1:7" s="195" customFormat="1" ht="15" customHeight="1">
      <c r="A1292" s="54"/>
      <c r="B1292" s="55"/>
      <c r="C1292" s="203"/>
      <c r="D1292" s="205"/>
      <c r="E1292" s="225"/>
      <c r="F1292" s="318"/>
      <c r="G1292" s="334"/>
    </row>
    <row r="1293" spans="1:7" s="195" customFormat="1" ht="15" customHeight="1">
      <c r="A1293" s="54"/>
      <c r="B1293" s="55" t="s">
        <v>1737</v>
      </c>
      <c r="C1293" s="203" t="s">
        <v>1684</v>
      </c>
      <c r="D1293" s="226" t="s">
        <v>236</v>
      </c>
      <c r="E1293" s="227">
        <v>6</v>
      </c>
      <c r="F1293" s="320"/>
      <c r="G1293" s="321"/>
    </row>
    <row r="1294" spans="1:7" s="195" customFormat="1" ht="15" customHeight="1">
      <c r="A1294" s="54"/>
      <c r="B1294" s="55"/>
      <c r="C1294" s="203"/>
      <c r="D1294" s="226"/>
      <c r="E1294" s="227"/>
      <c r="F1294" s="320"/>
      <c r="G1294" s="321"/>
    </row>
    <row r="1295" spans="1:7" s="195" customFormat="1" ht="15" customHeight="1">
      <c r="A1295" s="54"/>
      <c r="B1295" s="55" t="s">
        <v>1738</v>
      </c>
      <c r="C1295" s="203" t="s">
        <v>1686</v>
      </c>
      <c r="D1295" s="226" t="s">
        <v>236</v>
      </c>
      <c r="E1295" s="227">
        <v>6</v>
      </c>
      <c r="F1295" s="320"/>
      <c r="G1295" s="321"/>
    </row>
    <row r="1296" spans="1:7" s="195" customFormat="1" ht="15" customHeight="1">
      <c r="A1296" s="54"/>
      <c r="B1296" s="55"/>
      <c r="C1296" s="203"/>
      <c r="D1296" s="226"/>
      <c r="E1296" s="227"/>
      <c r="F1296" s="320"/>
      <c r="G1296" s="321"/>
    </row>
    <row r="1297" spans="1:7" s="195" customFormat="1" ht="15" customHeight="1">
      <c r="A1297" s="54"/>
      <c r="B1297" s="55" t="s">
        <v>1739</v>
      </c>
      <c r="C1297" s="203" t="s">
        <v>3114</v>
      </c>
      <c r="D1297" s="226" t="s">
        <v>236</v>
      </c>
      <c r="E1297" s="227">
        <v>6</v>
      </c>
      <c r="F1297" s="320"/>
      <c r="G1297" s="321"/>
    </row>
    <row r="1298" spans="1:7" s="195" customFormat="1" ht="15" customHeight="1">
      <c r="A1298" s="54"/>
      <c r="B1298" s="55"/>
      <c r="C1298" s="203" t="s">
        <v>3115</v>
      </c>
      <c r="D1298" s="226"/>
      <c r="E1298" s="227"/>
      <c r="F1298" s="320"/>
      <c r="G1298" s="321"/>
    </row>
    <row r="1299" spans="1:7" s="195" customFormat="1" ht="15" customHeight="1">
      <c r="A1299" s="54"/>
      <c r="B1299" s="55"/>
      <c r="C1299" s="203"/>
      <c r="D1299" s="226"/>
      <c r="E1299" s="227"/>
      <c r="F1299" s="320"/>
      <c r="G1299" s="321"/>
    </row>
    <row r="1300" spans="1:7" s="195" customFormat="1" ht="15" customHeight="1">
      <c r="A1300" s="54"/>
      <c r="B1300" s="55" t="s">
        <v>1740</v>
      </c>
      <c r="C1300" s="203" t="s">
        <v>1689</v>
      </c>
      <c r="D1300" s="226" t="s">
        <v>1335</v>
      </c>
      <c r="E1300" s="227">
        <v>6</v>
      </c>
      <c r="F1300" s="320"/>
      <c r="G1300" s="321"/>
    </row>
    <row r="1301" spans="1:7" s="195" customFormat="1" ht="15" customHeight="1">
      <c r="A1301" s="54"/>
      <c r="B1301" s="55"/>
      <c r="C1301" s="203"/>
      <c r="D1301" s="226"/>
      <c r="E1301" s="227"/>
      <c r="F1301" s="320"/>
      <c r="G1301" s="321"/>
    </row>
    <row r="1302" spans="1:7" s="195" customFormat="1" ht="15" customHeight="1">
      <c r="A1302" s="54"/>
      <c r="B1302" s="55" t="s">
        <v>1741</v>
      </c>
      <c r="C1302" s="203" t="s">
        <v>3150</v>
      </c>
      <c r="D1302" s="226" t="s">
        <v>236</v>
      </c>
      <c r="E1302" s="227">
        <v>6</v>
      </c>
      <c r="F1302" s="320"/>
      <c r="G1302" s="321"/>
    </row>
    <row r="1303" spans="1:7" s="195" customFormat="1" ht="15" customHeight="1">
      <c r="A1303" s="54"/>
      <c r="B1303" s="55"/>
      <c r="C1303" s="203"/>
      <c r="D1303" s="205"/>
      <c r="E1303" s="225"/>
      <c r="F1303" s="318"/>
      <c r="G1303" s="334"/>
    </row>
    <row r="1304" spans="1:7" s="195" customFormat="1" ht="15" customHeight="1">
      <c r="A1304" s="54"/>
      <c r="B1304" s="55"/>
      <c r="C1304" s="203"/>
      <c r="D1304" s="205"/>
      <c r="E1304" s="225"/>
      <c r="F1304" s="318"/>
      <c r="G1304" s="334"/>
    </row>
    <row r="1305" spans="1:7" s="195" customFormat="1" ht="15" customHeight="1">
      <c r="A1305" s="54"/>
      <c r="B1305" s="55"/>
      <c r="C1305" s="203"/>
      <c r="D1305" s="205"/>
      <c r="E1305" s="225"/>
      <c r="F1305" s="318"/>
      <c r="G1305" s="334"/>
    </row>
    <row r="1306" spans="1:7" s="195" customFormat="1" ht="15" customHeight="1">
      <c r="A1306" s="54"/>
      <c r="B1306" s="55"/>
      <c r="C1306" s="203"/>
      <c r="D1306" s="205"/>
      <c r="E1306" s="225"/>
      <c r="F1306" s="318"/>
      <c r="G1306" s="334"/>
    </row>
    <row r="1307" spans="1:7" s="195" customFormat="1" ht="15" customHeight="1">
      <c r="A1307" s="64"/>
      <c r="B1307" s="245"/>
      <c r="C1307" s="210"/>
      <c r="D1307" s="69"/>
      <c r="E1307" s="230"/>
      <c r="F1307" s="332"/>
      <c r="G1307" s="333"/>
    </row>
    <row r="1308" spans="1:7" s="215" customFormat="1" ht="25.05" customHeight="1">
      <c r="A1308" s="157"/>
      <c r="B1308" s="157" t="s">
        <v>2056</v>
      </c>
      <c r="C1308" s="212"/>
      <c r="D1308" s="213"/>
      <c r="E1308" s="214"/>
      <c r="F1308" s="322"/>
      <c r="G1308" s="323"/>
    </row>
    <row r="1309" spans="1:7" s="195" customFormat="1" ht="15" customHeight="1">
      <c r="A1309" s="66" t="str">
        <f>$A$1</f>
        <v>Part D - Portion 1 - Cathodic Protection</v>
      </c>
      <c r="B1309" s="59"/>
      <c r="C1309" s="194"/>
      <c r="D1309" s="216"/>
      <c r="E1309" s="217"/>
      <c r="F1309" s="218"/>
      <c r="G1309" s="219"/>
    </row>
    <row r="1310" spans="1:7" s="195" customFormat="1" ht="15" customHeight="1">
      <c r="A1310" s="196"/>
      <c r="B1310" s="197"/>
      <c r="C1310" s="378" t="s">
        <v>3202</v>
      </c>
      <c r="D1310" s="378"/>
      <c r="E1310" s="378"/>
      <c r="F1310" s="378"/>
      <c r="G1310" s="379"/>
    </row>
    <row r="1311" spans="1:7" s="195" customFormat="1" ht="15" customHeight="1">
      <c r="A1311" s="67" t="s">
        <v>7</v>
      </c>
      <c r="B1311" s="67" t="s">
        <v>8</v>
      </c>
      <c r="C1311" s="199" t="s">
        <v>9</v>
      </c>
      <c r="D1311" s="67" t="s">
        <v>10</v>
      </c>
      <c r="E1311" s="67" t="s">
        <v>11</v>
      </c>
      <c r="F1311" s="222" t="s">
        <v>248</v>
      </c>
      <c r="G1311" s="223" t="s">
        <v>12</v>
      </c>
    </row>
    <row r="1312" spans="1:7" s="195" customFormat="1" ht="15" customHeight="1">
      <c r="A1312" s="69" t="s">
        <v>2055</v>
      </c>
      <c r="B1312" s="69" t="s">
        <v>13</v>
      </c>
      <c r="C1312" s="200"/>
      <c r="D1312" s="69"/>
      <c r="E1312" s="69"/>
      <c r="F1312" s="224"/>
      <c r="G1312" s="201"/>
    </row>
    <row r="1313" spans="1:8" s="215" customFormat="1" ht="25.05" customHeight="1">
      <c r="A1313" s="157"/>
      <c r="B1313" s="157" t="s">
        <v>2057</v>
      </c>
      <c r="C1313" s="212"/>
      <c r="D1313" s="213"/>
      <c r="E1313" s="214"/>
      <c r="F1313" s="322"/>
      <c r="G1313" s="323"/>
      <c r="H1313" s="254"/>
    </row>
    <row r="1314" spans="1:8" s="195" customFormat="1" ht="15" customHeight="1">
      <c r="A1314" s="54"/>
      <c r="B1314" s="54"/>
      <c r="C1314" s="202"/>
      <c r="D1314" s="205"/>
      <c r="E1314" s="225"/>
      <c r="F1314" s="318"/>
      <c r="G1314" s="319"/>
      <c r="H1314" s="252"/>
    </row>
    <row r="1315" spans="1:8" s="195" customFormat="1" ht="15" customHeight="1">
      <c r="A1315" s="54"/>
      <c r="B1315" s="54" t="s">
        <v>1742</v>
      </c>
      <c r="C1315" s="202" t="s">
        <v>1692</v>
      </c>
      <c r="D1315" s="205"/>
      <c r="E1315" s="225"/>
      <c r="F1315" s="318"/>
      <c r="G1315" s="319"/>
      <c r="H1315" s="252"/>
    </row>
    <row r="1316" spans="1:8" s="195" customFormat="1" ht="15" customHeight="1">
      <c r="A1316" s="54"/>
      <c r="B1316" s="54"/>
      <c r="C1316" s="202"/>
      <c r="D1316" s="205"/>
      <c r="E1316" s="225"/>
      <c r="F1316" s="318"/>
      <c r="G1316" s="319"/>
      <c r="H1316" s="252"/>
    </row>
    <row r="1317" spans="1:8" s="195" customFormat="1" ht="15" customHeight="1">
      <c r="A1317" s="54"/>
      <c r="B1317" s="54" t="s">
        <v>1743</v>
      </c>
      <c r="C1317" s="203" t="s">
        <v>3126</v>
      </c>
      <c r="D1317" s="205"/>
      <c r="E1317" s="225"/>
      <c r="F1317" s="318"/>
      <c r="G1317" s="319"/>
      <c r="H1317" s="252"/>
    </row>
    <row r="1318" spans="1:8" s="195" customFormat="1" ht="15" customHeight="1">
      <c r="A1318" s="54"/>
      <c r="B1318" s="54"/>
      <c r="C1318" s="203" t="s">
        <v>3118</v>
      </c>
      <c r="D1318" s="205"/>
      <c r="E1318" s="225"/>
      <c r="F1318" s="318"/>
      <c r="G1318" s="319"/>
      <c r="H1318" s="252"/>
    </row>
    <row r="1319" spans="1:8" s="195" customFormat="1" ht="15" customHeight="1">
      <c r="A1319" s="54"/>
      <c r="B1319" s="54"/>
      <c r="C1319" s="203" t="s">
        <v>3119</v>
      </c>
      <c r="D1319" s="205"/>
      <c r="E1319" s="225"/>
      <c r="F1319" s="318"/>
      <c r="G1319" s="319"/>
      <c r="H1319" s="252"/>
    </row>
    <row r="1320" spans="1:8" s="195" customFormat="1" ht="15" customHeight="1">
      <c r="A1320" s="54"/>
      <c r="B1320" s="54"/>
      <c r="C1320" s="203" t="s">
        <v>3120</v>
      </c>
      <c r="D1320" s="205"/>
      <c r="E1320" s="225"/>
      <c r="F1320" s="318"/>
      <c r="G1320" s="319"/>
      <c r="H1320" s="252"/>
    </row>
    <row r="1321" spans="1:8" s="195" customFormat="1" ht="15" customHeight="1">
      <c r="A1321" s="54"/>
      <c r="B1321" s="54"/>
      <c r="C1321" s="203" t="s">
        <v>3121</v>
      </c>
      <c r="D1321" s="205"/>
      <c r="E1321" s="225"/>
      <c r="F1321" s="318"/>
      <c r="G1321" s="319"/>
      <c r="H1321" s="252"/>
    </row>
    <row r="1322" spans="1:8" s="195" customFormat="1" ht="15" customHeight="1">
      <c r="A1322" s="54"/>
      <c r="B1322" s="54"/>
      <c r="C1322" s="203" t="s">
        <v>3122</v>
      </c>
      <c r="D1322" s="205"/>
      <c r="E1322" s="225"/>
      <c r="F1322" s="318"/>
      <c r="G1322" s="319"/>
      <c r="H1322" s="252"/>
    </row>
    <row r="1323" spans="1:8" s="195" customFormat="1" ht="15" customHeight="1">
      <c r="A1323" s="54"/>
      <c r="B1323" s="54"/>
      <c r="C1323" s="203" t="s">
        <v>3123</v>
      </c>
      <c r="D1323" s="205"/>
      <c r="E1323" s="225"/>
      <c r="F1323" s="318"/>
      <c r="G1323" s="319"/>
      <c r="H1323" s="252"/>
    </row>
    <row r="1324" spans="1:8" s="195" customFormat="1" ht="15" customHeight="1">
      <c r="A1324" s="54"/>
      <c r="B1324" s="54"/>
      <c r="C1324" s="203" t="s">
        <v>3124</v>
      </c>
      <c r="D1324" s="205"/>
      <c r="E1324" s="225"/>
      <c r="F1324" s="318"/>
      <c r="G1324" s="319"/>
      <c r="H1324" s="252"/>
    </row>
    <row r="1325" spans="1:8" s="195" customFormat="1" ht="15" customHeight="1">
      <c r="A1325" s="54"/>
      <c r="B1325" s="54"/>
      <c r="C1325" s="203" t="s">
        <v>3125</v>
      </c>
      <c r="D1325" s="205"/>
      <c r="E1325" s="225"/>
      <c r="F1325" s="318"/>
      <c r="G1325" s="319"/>
      <c r="H1325" s="252"/>
    </row>
    <row r="1326" spans="1:8" s="195" customFormat="1" ht="15" customHeight="1">
      <c r="A1326" s="54"/>
      <c r="B1326" s="54"/>
      <c r="C1326" s="203" t="s">
        <v>3152</v>
      </c>
      <c r="D1326" s="205"/>
      <c r="E1326" s="225"/>
      <c r="F1326" s="318"/>
      <c r="G1326" s="319"/>
      <c r="H1326" s="252"/>
    </row>
    <row r="1327" spans="1:8" s="195" customFormat="1" ht="15" customHeight="1">
      <c r="A1327" s="54"/>
      <c r="B1327" s="54"/>
      <c r="C1327" s="202"/>
      <c r="D1327" s="205"/>
      <c r="E1327" s="225"/>
      <c r="F1327" s="318"/>
      <c r="G1327" s="319"/>
      <c r="H1327" s="252"/>
    </row>
    <row r="1328" spans="1:8" ht="15" customHeight="1">
      <c r="A1328" s="55"/>
      <c r="B1328" s="55" t="s">
        <v>1744</v>
      </c>
      <c r="C1328" s="203" t="s">
        <v>3153</v>
      </c>
      <c r="D1328" s="226" t="s">
        <v>236</v>
      </c>
      <c r="E1328" s="227">
        <v>6</v>
      </c>
      <c r="F1328" s="320"/>
      <c r="G1328" s="321"/>
      <c r="H1328" s="253"/>
    </row>
    <row r="1329" spans="1:8" ht="15" customHeight="1">
      <c r="A1329" s="55"/>
      <c r="B1329" s="55"/>
      <c r="C1329" s="203" t="s">
        <v>3154</v>
      </c>
      <c r="D1329" s="226"/>
      <c r="E1329" s="227"/>
      <c r="F1329" s="320"/>
      <c r="G1329" s="321"/>
      <c r="H1329" s="253"/>
    </row>
    <row r="1330" spans="1:8" ht="15" customHeight="1">
      <c r="A1330" s="55"/>
      <c r="B1330" s="55"/>
      <c r="C1330" s="203"/>
      <c r="D1330" s="226"/>
      <c r="E1330" s="227"/>
      <c r="F1330" s="320"/>
      <c r="G1330" s="321"/>
      <c r="H1330" s="253"/>
    </row>
    <row r="1331" spans="1:8" ht="15" customHeight="1">
      <c r="A1331" s="55"/>
      <c r="B1331" s="55" t="s">
        <v>1745</v>
      </c>
      <c r="C1331" s="203" t="s">
        <v>3155</v>
      </c>
      <c r="D1331" s="226" t="s">
        <v>236</v>
      </c>
      <c r="E1331" s="227">
        <v>6</v>
      </c>
      <c r="F1331" s="320"/>
      <c r="G1331" s="321"/>
      <c r="H1331" s="253"/>
    </row>
    <row r="1332" spans="1:8" ht="15" customHeight="1">
      <c r="A1332" s="55"/>
      <c r="B1332" s="55"/>
      <c r="C1332" s="203" t="s">
        <v>3156</v>
      </c>
      <c r="D1332" s="226"/>
      <c r="E1332" s="227"/>
      <c r="F1332" s="320"/>
      <c r="G1332" s="321"/>
      <c r="H1332" s="253"/>
    </row>
    <row r="1333" spans="1:8" ht="15" customHeight="1">
      <c r="A1333" s="55"/>
      <c r="B1333" s="55"/>
      <c r="C1333" s="203"/>
      <c r="D1333" s="226"/>
      <c r="E1333" s="227"/>
      <c r="F1333" s="320"/>
      <c r="G1333" s="321"/>
      <c r="H1333" s="253"/>
    </row>
    <row r="1334" spans="1:8" ht="15" customHeight="1">
      <c r="A1334" s="55"/>
      <c r="B1334" s="55" t="s">
        <v>1746</v>
      </c>
      <c r="C1334" s="203" t="s">
        <v>3114</v>
      </c>
      <c r="D1334" s="226" t="s">
        <v>236</v>
      </c>
      <c r="E1334" s="227">
        <v>6</v>
      </c>
      <c r="F1334" s="320"/>
      <c r="G1334" s="321"/>
      <c r="H1334" s="253"/>
    </row>
    <row r="1335" spans="1:8" ht="15" customHeight="1">
      <c r="A1335" s="55"/>
      <c r="B1335" s="55"/>
      <c r="C1335" s="203" t="s">
        <v>3115</v>
      </c>
      <c r="D1335" s="226"/>
      <c r="E1335" s="227"/>
      <c r="F1335" s="320"/>
      <c r="G1335" s="321"/>
      <c r="H1335" s="253"/>
    </row>
    <row r="1336" spans="1:8" ht="15" customHeight="1">
      <c r="A1336" s="55"/>
      <c r="B1336" s="55"/>
      <c r="C1336" s="203"/>
      <c r="D1336" s="226"/>
      <c r="E1336" s="227"/>
      <c r="F1336" s="320"/>
      <c r="G1336" s="321"/>
      <c r="H1336" s="253"/>
    </row>
    <row r="1337" spans="1:8" ht="15" customHeight="1">
      <c r="A1337" s="55"/>
      <c r="B1337" s="55" t="s">
        <v>1747</v>
      </c>
      <c r="C1337" s="203" t="s">
        <v>1689</v>
      </c>
      <c r="D1337" s="226" t="s">
        <v>1335</v>
      </c>
      <c r="E1337" s="227">
        <v>6</v>
      </c>
      <c r="F1337" s="320"/>
      <c r="G1337" s="321"/>
      <c r="H1337" s="253"/>
    </row>
    <row r="1338" spans="1:8" ht="15" customHeight="1">
      <c r="A1338" s="55"/>
      <c r="B1338" s="55"/>
      <c r="C1338" s="203"/>
      <c r="D1338" s="226"/>
      <c r="E1338" s="227"/>
      <c r="F1338" s="320"/>
      <c r="G1338" s="321"/>
      <c r="H1338" s="253"/>
    </row>
    <row r="1339" spans="1:8" ht="15" customHeight="1">
      <c r="A1339" s="55"/>
      <c r="B1339" s="55" t="s">
        <v>1748</v>
      </c>
      <c r="C1339" s="203" t="s">
        <v>3157</v>
      </c>
      <c r="D1339" s="226" t="s">
        <v>236</v>
      </c>
      <c r="E1339" s="227">
        <v>6</v>
      </c>
      <c r="F1339" s="320"/>
      <c r="G1339" s="321"/>
      <c r="H1339" s="253"/>
    </row>
    <row r="1340" spans="1:8" ht="15" customHeight="1">
      <c r="A1340" s="55"/>
      <c r="B1340" s="55"/>
      <c r="C1340" s="203" t="s">
        <v>3117</v>
      </c>
      <c r="D1340" s="226"/>
      <c r="E1340" s="227"/>
      <c r="F1340" s="320"/>
      <c r="G1340" s="321"/>
      <c r="H1340" s="253"/>
    </row>
    <row r="1341" spans="1:8" ht="15" customHeight="1">
      <c r="A1341" s="55"/>
      <c r="B1341" s="55"/>
      <c r="C1341" s="203"/>
      <c r="D1341" s="226"/>
      <c r="E1341" s="227"/>
      <c r="F1341" s="320"/>
      <c r="G1341" s="321"/>
      <c r="H1341" s="253"/>
    </row>
    <row r="1342" spans="1:8" s="195" customFormat="1" ht="15" customHeight="1">
      <c r="A1342" s="54"/>
      <c r="B1342" s="54" t="s">
        <v>1749</v>
      </c>
      <c r="C1342" s="202" t="s">
        <v>1383</v>
      </c>
      <c r="D1342" s="205"/>
      <c r="E1342" s="225"/>
      <c r="F1342" s="318"/>
      <c r="G1342" s="319"/>
      <c r="H1342" s="252"/>
    </row>
    <row r="1343" spans="1:8" s="195" customFormat="1" ht="15" customHeight="1">
      <c r="A1343" s="54"/>
      <c r="B1343" s="54"/>
      <c r="C1343" s="202"/>
      <c r="D1343" s="205"/>
      <c r="E1343" s="225"/>
      <c r="F1343" s="318"/>
      <c r="G1343" s="319"/>
      <c r="H1343" s="252"/>
    </row>
    <row r="1344" spans="1:8" s="195" customFormat="1" ht="15" customHeight="1">
      <c r="A1344" s="54"/>
      <c r="B1344" s="55" t="s">
        <v>1750</v>
      </c>
      <c r="C1344" s="203" t="s">
        <v>3158</v>
      </c>
      <c r="D1344" s="205"/>
      <c r="E1344" s="225"/>
      <c r="F1344" s="318"/>
      <c r="G1344" s="319"/>
      <c r="H1344" s="252"/>
    </row>
    <row r="1345" spans="1:8" s="195" customFormat="1" ht="15" customHeight="1">
      <c r="A1345" s="54"/>
      <c r="B1345" s="54"/>
      <c r="C1345" s="203" t="s">
        <v>2951</v>
      </c>
      <c r="D1345" s="205"/>
      <c r="E1345" s="225"/>
      <c r="F1345" s="318"/>
      <c r="G1345" s="319"/>
      <c r="H1345" s="252"/>
    </row>
    <row r="1346" spans="1:8" s="195" customFormat="1" ht="15" customHeight="1">
      <c r="A1346" s="54"/>
      <c r="B1346" s="54"/>
      <c r="C1346" s="203" t="s">
        <v>2988</v>
      </c>
      <c r="D1346" s="205"/>
      <c r="E1346" s="225"/>
      <c r="F1346" s="318"/>
      <c r="G1346" s="319"/>
      <c r="H1346" s="252"/>
    </row>
    <row r="1347" spans="1:8" s="195" customFormat="1" ht="15" customHeight="1">
      <c r="A1347" s="54"/>
      <c r="B1347" s="54"/>
      <c r="C1347" s="203" t="s">
        <v>2989</v>
      </c>
      <c r="D1347" s="205"/>
      <c r="E1347" s="225"/>
      <c r="F1347" s="318"/>
      <c r="G1347" s="319"/>
      <c r="H1347" s="252"/>
    </row>
    <row r="1348" spans="1:8" s="195" customFormat="1" ht="15" customHeight="1">
      <c r="A1348" s="54"/>
      <c r="B1348" s="54"/>
      <c r="C1348" s="203" t="s">
        <v>3159</v>
      </c>
      <c r="D1348" s="205"/>
      <c r="E1348" s="225"/>
      <c r="F1348" s="318"/>
      <c r="G1348" s="319"/>
      <c r="H1348" s="252"/>
    </row>
    <row r="1349" spans="1:8" s="195" customFormat="1" ht="15" customHeight="1">
      <c r="A1349" s="54"/>
      <c r="B1349" s="54"/>
      <c r="C1349" s="202"/>
      <c r="D1349" s="205"/>
      <c r="E1349" s="225"/>
      <c r="F1349" s="318"/>
      <c r="G1349" s="319"/>
      <c r="H1349" s="252"/>
    </row>
    <row r="1350" spans="1:8" ht="15" customHeight="1">
      <c r="A1350" s="55"/>
      <c r="B1350" s="55" t="s">
        <v>1751</v>
      </c>
      <c r="C1350" s="203" t="s">
        <v>1387</v>
      </c>
      <c r="D1350" s="226" t="s">
        <v>236</v>
      </c>
      <c r="E1350" s="227">
        <v>6</v>
      </c>
      <c r="F1350" s="320"/>
      <c r="G1350" s="321"/>
      <c r="H1350" s="253"/>
    </row>
    <row r="1351" spans="1:8" ht="15" customHeight="1">
      <c r="A1351" s="55"/>
      <c r="B1351" s="55"/>
      <c r="C1351" s="203"/>
      <c r="D1351" s="226"/>
      <c r="E1351" s="227"/>
      <c r="F1351" s="320"/>
      <c r="G1351" s="321"/>
      <c r="H1351" s="253"/>
    </row>
    <row r="1352" spans="1:8" ht="15" customHeight="1">
      <c r="A1352" s="55"/>
      <c r="B1352" s="54" t="s">
        <v>1752</v>
      </c>
      <c r="C1352" s="202" t="s">
        <v>1704</v>
      </c>
      <c r="D1352" s="205"/>
      <c r="E1352" s="225"/>
      <c r="F1352" s="318"/>
      <c r="G1352" s="319"/>
      <c r="H1352" s="253"/>
    </row>
    <row r="1353" spans="1:8" ht="15" customHeight="1">
      <c r="A1353" s="55"/>
      <c r="B1353" s="54"/>
      <c r="C1353" s="202"/>
      <c r="D1353" s="205"/>
      <c r="E1353" s="225"/>
      <c r="F1353" s="318"/>
      <c r="G1353" s="319"/>
      <c r="H1353" s="253"/>
    </row>
    <row r="1354" spans="1:8" ht="15" customHeight="1">
      <c r="A1354" s="55"/>
      <c r="B1354" s="55" t="s">
        <v>1753</v>
      </c>
      <c r="C1354" s="203" t="s">
        <v>3132</v>
      </c>
      <c r="D1354" s="205"/>
      <c r="E1354" s="225"/>
      <c r="F1354" s="318"/>
      <c r="G1354" s="319"/>
      <c r="H1354" s="253"/>
    </row>
    <row r="1355" spans="1:8" ht="15" customHeight="1">
      <c r="A1355" s="55"/>
      <c r="B1355" s="55"/>
      <c r="C1355" s="203" t="s">
        <v>3133</v>
      </c>
      <c r="D1355" s="205"/>
      <c r="E1355" s="225"/>
      <c r="F1355" s="318"/>
      <c r="G1355" s="319"/>
      <c r="H1355" s="253"/>
    </row>
    <row r="1356" spans="1:8" ht="15" customHeight="1">
      <c r="A1356" s="55"/>
      <c r="B1356" s="54"/>
      <c r="C1356" s="202"/>
      <c r="D1356" s="205"/>
      <c r="E1356" s="225"/>
      <c r="F1356" s="318"/>
      <c r="G1356" s="319"/>
      <c r="H1356" s="253"/>
    </row>
    <row r="1357" spans="1:8" ht="15" customHeight="1">
      <c r="A1357" s="55"/>
      <c r="B1357" s="55" t="s">
        <v>1754</v>
      </c>
      <c r="C1357" s="203" t="s">
        <v>1707</v>
      </c>
      <c r="D1357" s="226" t="s">
        <v>1335</v>
      </c>
      <c r="E1357" s="227">
        <v>6</v>
      </c>
      <c r="F1357" s="320"/>
      <c r="G1357" s="321"/>
      <c r="H1357" s="253"/>
    </row>
    <row r="1358" spans="1:8" ht="15" customHeight="1">
      <c r="A1358" s="55"/>
      <c r="B1358" s="55"/>
      <c r="C1358" s="203"/>
      <c r="D1358" s="226"/>
      <c r="E1358" s="227"/>
      <c r="F1358" s="320"/>
      <c r="G1358" s="321"/>
      <c r="H1358" s="253"/>
    </row>
    <row r="1359" spans="1:8" ht="15" customHeight="1">
      <c r="A1359" s="55"/>
      <c r="B1359" s="55" t="s">
        <v>1755</v>
      </c>
      <c r="C1359" s="203" t="s">
        <v>1709</v>
      </c>
      <c r="D1359" s="226" t="s">
        <v>1335</v>
      </c>
      <c r="E1359" s="227">
        <v>6</v>
      </c>
      <c r="F1359" s="320"/>
      <c r="G1359" s="321"/>
      <c r="H1359" s="253"/>
    </row>
    <row r="1360" spans="1:8" ht="15" customHeight="1">
      <c r="A1360" s="55"/>
      <c r="B1360" s="55"/>
      <c r="C1360" s="203"/>
      <c r="D1360" s="226"/>
      <c r="E1360" s="227"/>
      <c r="F1360" s="320"/>
      <c r="G1360" s="321"/>
      <c r="H1360" s="253"/>
    </row>
    <row r="1361" spans="1:8" ht="15" customHeight="1">
      <c r="A1361" s="55"/>
      <c r="B1361" s="55"/>
      <c r="C1361" s="203"/>
      <c r="D1361" s="226"/>
      <c r="E1361" s="227"/>
      <c r="F1361" s="320"/>
      <c r="G1361" s="321"/>
      <c r="H1361" s="253"/>
    </row>
    <row r="1362" spans="1:8" ht="15" customHeight="1">
      <c r="A1362" s="55"/>
      <c r="B1362" s="55"/>
      <c r="C1362" s="203"/>
      <c r="D1362" s="226"/>
      <c r="E1362" s="227"/>
      <c r="F1362" s="320"/>
      <c r="G1362" s="321"/>
      <c r="H1362" s="253"/>
    </row>
    <row r="1363" spans="1:8" ht="15" customHeight="1">
      <c r="A1363" s="55"/>
      <c r="B1363" s="55"/>
      <c r="C1363" s="203"/>
      <c r="D1363" s="226"/>
      <c r="E1363" s="227"/>
      <c r="F1363" s="320"/>
      <c r="G1363" s="321"/>
      <c r="H1363" s="253"/>
    </row>
    <row r="1364" spans="1:8" ht="15" customHeight="1">
      <c r="A1364" s="55"/>
      <c r="B1364" s="55"/>
      <c r="C1364" s="203"/>
      <c r="D1364" s="226"/>
      <c r="E1364" s="227"/>
      <c r="F1364" s="320"/>
      <c r="G1364" s="321"/>
      <c r="H1364" s="253"/>
    </row>
    <row r="1365" spans="1:8" ht="15" customHeight="1">
      <c r="A1365" s="55"/>
      <c r="B1365" s="55"/>
      <c r="C1365" s="203"/>
      <c r="D1365" s="226"/>
      <c r="E1365" s="227"/>
      <c r="F1365" s="320"/>
      <c r="G1365" s="321"/>
      <c r="H1365" s="253"/>
    </row>
    <row r="1366" spans="1:8" ht="15" customHeight="1">
      <c r="A1366" s="55"/>
      <c r="B1366" s="55"/>
      <c r="C1366" s="203"/>
      <c r="D1366" s="226"/>
      <c r="E1366" s="227"/>
      <c r="F1366" s="320"/>
      <c r="G1366" s="321"/>
      <c r="H1366" s="253"/>
    </row>
    <row r="1367" spans="1:8" ht="15" customHeight="1">
      <c r="A1367" s="55"/>
      <c r="B1367" s="55"/>
      <c r="C1367" s="203"/>
      <c r="D1367" s="226"/>
      <c r="E1367" s="227"/>
      <c r="F1367" s="320"/>
      <c r="G1367" s="321"/>
      <c r="H1367" s="253"/>
    </row>
    <row r="1368" spans="1:8" ht="15" customHeight="1">
      <c r="A1368" s="55"/>
      <c r="B1368" s="55"/>
      <c r="C1368" s="203"/>
      <c r="D1368" s="226"/>
      <c r="E1368" s="227"/>
      <c r="F1368" s="320"/>
      <c r="G1368" s="321"/>
      <c r="H1368" s="253"/>
    </row>
    <row r="1369" spans="1:8" ht="15" customHeight="1">
      <c r="A1369" s="55"/>
      <c r="B1369" s="55"/>
      <c r="C1369" s="203"/>
      <c r="D1369" s="226"/>
      <c r="E1369" s="227"/>
      <c r="F1369" s="320"/>
      <c r="G1369" s="321"/>
      <c r="H1369" s="253"/>
    </row>
    <row r="1370" spans="1:8" ht="15" customHeight="1">
      <c r="A1370" s="55"/>
      <c r="B1370" s="55"/>
      <c r="C1370" s="203"/>
      <c r="D1370" s="226"/>
      <c r="E1370" s="227"/>
      <c r="F1370" s="320"/>
      <c r="G1370" s="321"/>
      <c r="H1370" s="253"/>
    </row>
    <row r="1371" spans="1:8" ht="15" customHeight="1">
      <c r="A1371" s="55"/>
      <c r="B1371" s="55"/>
      <c r="C1371" s="203"/>
      <c r="D1371" s="226"/>
      <c r="E1371" s="227"/>
      <c r="F1371" s="320"/>
      <c r="G1371" s="321"/>
      <c r="H1371" s="253"/>
    </row>
    <row r="1372" spans="1:8" s="195" customFormat="1" ht="15" customHeight="1">
      <c r="A1372" s="64"/>
      <c r="B1372" s="64"/>
      <c r="C1372" s="209"/>
      <c r="D1372" s="69"/>
      <c r="E1372" s="230"/>
      <c r="F1372" s="332"/>
      <c r="G1372" s="333"/>
      <c r="H1372" s="252"/>
    </row>
    <row r="1373" spans="1:8" s="215" customFormat="1" ht="25.05" customHeight="1">
      <c r="A1373" s="157"/>
      <c r="B1373" s="157" t="s">
        <v>3291</v>
      </c>
      <c r="C1373" s="212"/>
      <c r="D1373" s="213"/>
      <c r="E1373" s="214"/>
      <c r="F1373" s="322"/>
      <c r="G1373" s="323"/>
      <c r="H1373" s="254"/>
    </row>
    <row r="1374" spans="1:8" s="195" customFormat="1" ht="15" customHeight="1">
      <c r="A1374" s="66" t="str">
        <f>$A$1</f>
        <v>Part D - Portion 1 - Cathodic Protection</v>
      </c>
      <c r="B1374" s="59"/>
      <c r="C1374" s="194"/>
      <c r="D1374" s="216"/>
      <c r="E1374" s="217"/>
      <c r="F1374" s="218"/>
      <c r="G1374" s="219"/>
    </row>
    <row r="1375" spans="1:8" s="195" customFormat="1" ht="15" customHeight="1">
      <c r="A1375" s="196"/>
      <c r="B1375" s="197"/>
      <c r="C1375" s="378" t="s">
        <v>3204</v>
      </c>
      <c r="D1375" s="378"/>
      <c r="E1375" s="378"/>
      <c r="F1375" s="378"/>
      <c r="G1375" s="379"/>
    </row>
    <row r="1376" spans="1:8" s="195" customFormat="1" ht="15" customHeight="1">
      <c r="A1376" s="67" t="s">
        <v>7</v>
      </c>
      <c r="B1376" s="67" t="s">
        <v>8</v>
      </c>
      <c r="C1376" s="199" t="s">
        <v>9</v>
      </c>
      <c r="D1376" s="67" t="s">
        <v>10</v>
      </c>
      <c r="E1376" s="67" t="s">
        <v>11</v>
      </c>
      <c r="F1376" s="222" t="s">
        <v>248</v>
      </c>
      <c r="G1376" s="223" t="s">
        <v>12</v>
      </c>
    </row>
    <row r="1377" spans="1:8" s="195" customFormat="1" ht="15" customHeight="1">
      <c r="A1377" s="69" t="s">
        <v>2055</v>
      </c>
      <c r="B1377" s="69" t="s">
        <v>13</v>
      </c>
      <c r="C1377" s="200"/>
      <c r="D1377" s="69"/>
      <c r="E1377" s="69"/>
      <c r="F1377" s="224"/>
      <c r="G1377" s="201"/>
    </row>
    <row r="1378" spans="1:8" s="195" customFormat="1" ht="15" customHeight="1">
      <c r="A1378" s="54"/>
      <c r="B1378" s="54"/>
      <c r="C1378" s="202"/>
      <c r="D1378" s="205"/>
      <c r="E1378" s="225"/>
      <c r="F1378" s="318"/>
      <c r="G1378" s="319"/>
      <c r="H1378" s="252"/>
    </row>
    <row r="1379" spans="1:8" s="195" customFormat="1" ht="15" customHeight="1">
      <c r="A1379" s="54" t="s">
        <v>1756</v>
      </c>
      <c r="B1379" s="54" t="s">
        <v>1757</v>
      </c>
      <c r="C1379" s="202" t="s">
        <v>3191</v>
      </c>
      <c r="D1379" s="205"/>
      <c r="E1379" s="225"/>
      <c r="F1379" s="318"/>
      <c r="G1379" s="319"/>
      <c r="H1379" s="252"/>
    </row>
    <row r="1380" spans="1:8" s="195" customFormat="1" ht="15" customHeight="1">
      <c r="A1380" s="54"/>
      <c r="B1380" s="54"/>
      <c r="C1380" s="202" t="s">
        <v>3203</v>
      </c>
      <c r="D1380" s="205"/>
      <c r="E1380" s="225"/>
      <c r="F1380" s="318"/>
      <c r="G1380" s="319"/>
      <c r="H1380" s="252"/>
    </row>
    <row r="1381" spans="1:8" s="195" customFormat="1" ht="15" customHeight="1">
      <c r="A1381" s="54"/>
      <c r="B1381" s="54"/>
      <c r="C1381" s="202"/>
      <c r="D1381" s="205"/>
      <c r="E1381" s="225"/>
      <c r="F1381" s="318"/>
      <c r="G1381" s="319"/>
      <c r="H1381" s="252"/>
    </row>
    <row r="1382" spans="1:8" s="195" customFormat="1" ht="15" customHeight="1">
      <c r="A1382" s="54"/>
      <c r="B1382" s="54" t="s">
        <v>1759</v>
      </c>
      <c r="C1382" s="202" t="s">
        <v>2908</v>
      </c>
      <c r="D1382" s="205"/>
      <c r="E1382" s="225"/>
      <c r="F1382" s="318"/>
      <c r="G1382" s="319"/>
      <c r="H1382" s="252"/>
    </row>
    <row r="1383" spans="1:8" s="195" customFormat="1" ht="15" customHeight="1">
      <c r="A1383" s="54"/>
      <c r="B1383" s="54"/>
      <c r="C1383" s="202"/>
      <c r="D1383" s="205"/>
      <c r="E1383" s="225"/>
      <c r="F1383" s="318"/>
      <c r="G1383" s="319"/>
      <c r="H1383" s="252"/>
    </row>
    <row r="1384" spans="1:8" ht="15" customHeight="1">
      <c r="A1384" s="55"/>
      <c r="B1384" s="55" t="s">
        <v>1760</v>
      </c>
      <c r="C1384" s="203" t="s">
        <v>3076</v>
      </c>
      <c r="D1384" s="226" t="s">
        <v>1335</v>
      </c>
      <c r="E1384" s="227">
        <v>15</v>
      </c>
      <c r="F1384" s="320"/>
      <c r="G1384" s="321"/>
      <c r="H1384" s="253"/>
    </row>
    <row r="1385" spans="1:8" ht="15" customHeight="1">
      <c r="A1385" s="55"/>
      <c r="B1385" s="55"/>
      <c r="C1385" s="203" t="s">
        <v>3047</v>
      </c>
      <c r="D1385" s="226"/>
      <c r="E1385" s="227"/>
      <c r="F1385" s="320"/>
      <c r="G1385" s="321"/>
      <c r="H1385" s="253"/>
    </row>
    <row r="1386" spans="1:8" ht="15" customHeight="1">
      <c r="A1386" s="55"/>
      <c r="B1386" s="55"/>
      <c r="C1386" s="203" t="s">
        <v>3009</v>
      </c>
      <c r="D1386" s="226"/>
      <c r="E1386" s="227"/>
      <c r="F1386" s="320"/>
      <c r="G1386" s="321"/>
      <c r="H1386" s="253"/>
    </row>
    <row r="1387" spans="1:8" ht="15" customHeight="1">
      <c r="A1387" s="55"/>
      <c r="B1387" s="55"/>
      <c r="C1387" s="203" t="s">
        <v>3010</v>
      </c>
      <c r="D1387" s="226"/>
      <c r="E1387" s="227"/>
      <c r="F1387" s="320"/>
      <c r="G1387" s="321"/>
      <c r="H1387" s="253"/>
    </row>
    <row r="1388" spans="1:8" ht="15" customHeight="1">
      <c r="A1388" s="55"/>
      <c r="B1388" s="55"/>
      <c r="C1388" s="203" t="s">
        <v>3011</v>
      </c>
      <c r="D1388" s="226"/>
      <c r="E1388" s="227"/>
      <c r="F1388" s="320"/>
      <c r="G1388" s="321"/>
      <c r="H1388" s="253"/>
    </row>
    <row r="1389" spans="1:8" ht="15" customHeight="1">
      <c r="A1389" s="55"/>
      <c r="B1389" s="55"/>
      <c r="C1389" s="203" t="s">
        <v>3012</v>
      </c>
      <c r="D1389" s="226"/>
      <c r="E1389" s="227"/>
      <c r="F1389" s="320"/>
      <c r="G1389" s="321"/>
      <c r="H1389" s="253"/>
    </row>
    <row r="1390" spans="1:8" ht="15" customHeight="1">
      <c r="A1390" s="55"/>
      <c r="B1390" s="55"/>
      <c r="C1390" s="203" t="s">
        <v>3014</v>
      </c>
      <c r="D1390" s="226"/>
      <c r="E1390" s="227"/>
      <c r="F1390" s="320"/>
      <c r="G1390" s="321"/>
      <c r="H1390" s="253"/>
    </row>
    <row r="1391" spans="1:8" ht="15" customHeight="1">
      <c r="A1391" s="55"/>
      <c r="B1391" s="55"/>
      <c r="C1391" s="203"/>
      <c r="D1391" s="226"/>
      <c r="E1391" s="227"/>
      <c r="F1391" s="320"/>
      <c r="G1391" s="321"/>
      <c r="H1391" s="253"/>
    </row>
    <row r="1392" spans="1:8" s="195" customFormat="1" ht="15" customHeight="1">
      <c r="A1392" s="54"/>
      <c r="B1392" s="54" t="s">
        <v>1761</v>
      </c>
      <c r="C1392" s="202" t="s">
        <v>1660</v>
      </c>
      <c r="D1392" s="205"/>
      <c r="E1392" s="225"/>
      <c r="F1392" s="318"/>
      <c r="G1392" s="319"/>
      <c r="H1392" s="252"/>
    </row>
    <row r="1393" spans="1:8" s="195" customFormat="1" ht="15" customHeight="1">
      <c r="A1393" s="54"/>
      <c r="B1393" s="54"/>
      <c r="C1393" s="202"/>
      <c r="D1393" s="205"/>
      <c r="E1393" s="225"/>
      <c r="F1393" s="318"/>
      <c r="G1393" s="319"/>
      <c r="H1393" s="252"/>
    </row>
    <row r="1394" spans="1:8" s="195" customFormat="1" ht="15" customHeight="1">
      <c r="A1394" s="54"/>
      <c r="B1394" s="54" t="s">
        <v>1762</v>
      </c>
      <c r="C1394" s="202" t="s">
        <v>1662</v>
      </c>
      <c r="D1394" s="205"/>
      <c r="E1394" s="225"/>
      <c r="F1394" s="318"/>
      <c r="G1394" s="319"/>
      <c r="H1394" s="252"/>
    </row>
    <row r="1395" spans="1:8" s="195" customFormat="1" ht="15" customHeight="1">
      <c r="A1395" s="54"/>
      <c r="B1395" s="54"/>
      <c r="C1395" s="202"/>
      <c r="D1395" s="205"/>
      <c r="E1395" s="225"/>
      <c r="F1395" s="318"/>
      <c r="G1395" s="319"/>
      <c r="H1395" s="252"/>
    </row>
    <row r="1396" spans="1:8" s="195" customFormat="1" ht="15" customHeight="1">
      <c r="A1396" s="54"/>
      <c r="B1396" s="55" t="s">
        <v>1763</v>
      </c>
      <c r="C1396" s="203" t="s">
        <v>3161</v>
      </c>
      <c r="D1396" s="205"/>
      <c r="E1396" s="225"/>
      <c r="F1396" s="318"/>
      <c r="G1396" s="319"/>
      <c r="H1396" s="252"/>
    </row>
    <row r="1397" spans="1:8" s="195" customFormat="1" ht="15" customHeight="1">
      <c r="A1397" s="54"/>
      <c r="B1397" s="55"/>
      <c r="C1397" s="203" t="s">
        <v>3077</v>
      </c>
      <c r="D1397" s="205"/>
      <c r="E1397" s="225"/>
      <c r="F1397" s="318"/>
      <c r="G1397" s="319"/>
      <c r="H1397" s="252"/>
    </row>
    <row r="1398" spans="1:8" s="195" customFormat="1" ht="15" customHeight="1">
      <c r="A1398" s="54"/>
      <c r="B1398" s="55"/>
      <c r="C1398" s="203" t="s">
        <v>3078</v>
      </c>
      <c r="D1398" s="205"/>
      <c r="E1398" s="225"/>
      <c r="F1398" s="318"/>
      <c r="G1398" s="319"/>
      <c r="H1398" s="252"/>
    </row>
    <row r="1399" spans="1:8" s="195" customFormat="1" ht="15" customHeight="1">
      <c r="A1399" s="54"/>
      <c r="B1399" s="55"/>
      <c r="C1399" s="203" t="s">
        <v>3079</v>
      </c>
      <c r="D1399" s="205"/>
      <c r="E1399" s="225"/>
      <c r="F1399" s="318"/>
      <c r="G1399" s="319"/>
      <c r="H1399" s="252"/>
    </row>
    <row r="1400" spans="1:8" s="195" customFormat="1" ht="15" customHeight="1">
      <c r="A1400" s="54"/>
      <c r="B1400" s="55"/>
      <c r="C1400" s="203" t="s">
        <v>3135</v>
      </c>
      <c r="D1400" s="205"/>
      <c r="E1400" s="225"/>
      <c r="F1400" s="318"/>
      <c r="G1400" s="319"/>
      <c r="H1400" s="252"/>
    </row>
    <row r="1401" spans="1:8" s="195" customFormat="1" ht="15" customHeight="1">
      <c r="A1401" s="54"/>
      <c r="B1401" s="55"/>
      <c r="C1401" s="203" t="s">
        <v>3136</v>
      </c>
      <c r="D1401" s="205"/>
      <c r="E1401" s="225"/>
      <c r="F1401" s="318"/>
      <c r="G1401" s="319"/>
      <c r="H1401" s="252"/>
    </row>
    <row r="1402" spans="1:8" s="195" customFormat="1" ht="15" customHeight="1">
      <c r="A1402" s="54"/>
      <c r="B1402" s="55"/>
      <c r="C1402" s="203" t="s">
        <v>3160</v>
      </c>
      <c r="D1402" s="205"/>
      <c r="E1402" s="225"/>
      <c r="F1402" s="318"/>
      <c r="G1402" s="319"/>
      <c r="H1402" s="252"/>
    </row>
    <row r="1403" spans="1:8" s="195" customFormat="1" ht="15" customHeight="1">
      <c r="A1403" s="54"/>
      <c r="B1403" s="55"/>
      <c r="C1403" s="203" t="s">
        <v>3140</v>
      </c>
      <c r="D1403" s="205"/>
      <c r="E1403" s="225"/>
      <c r="F1403" s="318"/>
      <c r="G1403" s="319"/>
      <c r="H1403" s="252"/>
    </row>
    <row r="1404" spans="1:8" s="195" customFormat="1" ht="15" customHeight="1">
      <c r="A1404" s="54"/>
      <c r="B1404" s="55"/>
      <c r="C1404" s="203" t="s">
        <v>3162</v>
      </c>
      <c r="D1404" s="205"/>
      <c r="E1404" s="225"/>
      <c r="F1404" s="318"/>
      <c r="G1404" s="319"/>
      <c r="H1404" s="252"/>
    </row>
    <row r="1405" spans="1:8" s="195" customFormat="1" ht="15" customHeight="1">
      <c r="A1405" s="54"/>
      <c r="B1405" s="54"/>
      <c r="C1405" s="202"/>
      <c r="D1405" s="205"/>
      <c r="E1405" s="225"/>
      <c r="F1405" s="318"/>
      <c r="G1405" s="319"/>
      <c r="H1405" s="252"/>
    </row>
    <row r="1406" spans="1:8" ht="15" customHeight="1">
      <c r="A1406" s="55"/>
      <c r="B1406" s="55" t="s">
        <v>1764</v>
      </c>
      <c r="C1406" s="203" t="s">
        <v>1341</v>
      </c>
      <c r="D1406" s="226" t="s">
        <v>236</v>
      </c>
      <c r="E1406" s="227">
        <v>15</v>
      </c>
      <c r="F1406" s="320"/>
      <c r="G1406" s="321"/>
      <c r="H1406" s="253"/>
    </row>
    <row r="1407" spans="1:8" ht="15" customHeight="1">
      <c r="A1407" s="55"/>
      <c r="B1407" s="55"/>
      <c r="C1407" s="203"/>
      <c r="D1407" s="226"/>
      <c r="E1407" s="227"/>
      <c r="F1407" s="320"/>
      <c r="G1407" s="321"/>
      <c r="H1407" s="253"/>
    </row>
    <row r="1408" spans="1:8" ht="15" customHeight="1">
      <c r="A1408" s="55"/>
      <c r="B1408" s="55" t="s">
        <v>1765</v>
      </c>
      <c r="C1408" s="203" t="s">
        <v>1343</v>
      </c>
      <c r="D1408" s="226" t="s">
        <v>236</v>
      </c>
      <c r="E1408" s="227">
        <v>15</v>
      </c>
      <c r="F1408" s="320"/>
      <c r="G1408" s="321"/>
      <c r="H1408" s="253"/>
    </row>
    <row r="1409" spans="1:8" ht="15" customHeight="1">
      <c r="A1409" s="55"/>
      <c r="B1409" s="55"/>
      <c r="C1409" s="203"/>
      <c r="D1409" s="226"/>
      <c r="E1409" s="227"/>
      <c r="F1409" s="320"/>
      <c r="G1409" s="321"/>
      <c r="H1409" s="253"/>
    </row>
    <row r="1410" spans="1:8" ht="15" customHeight="1">
      <c r="A1410" s="55"/>
      <c r="B1410" s="55" t="s">
        <v>1766</v>
      </c>
      <c r="C1410" s="203" t="s">
        <v>1345</v>
      </c>
      <c r="D1410" s="226" t="s">
        <v>239</v>
      </c>
      <c r="E1410" s="227">
        <v>15</v>
      </c>
      <c r="F1410" s="320"/>
      <c r="G1410" s="321"/>
      <c r="H1410" s="253"/>
    </row>
    <row r="1411" spans="1:8" ht="15" customHeight="1">
      <c r="A1411" s="55"/>
      <c r="B1411" s="55"/>
      <c r="C1411" s="203"/>
      <c r="D1411" s="226"/>
      <c r="E1411" s="227"/>
      <c r="F1411" s="320"/>
      <c r="G1411" s="321"/>
      <c r="H1411" s="253"/>
    </row>
    <row r="1412" spans="1:8" ht="15" customHeight="1">
      <c r="A1412" s="55"/>
      <c r="B1412" s="55" t="s">
        <v>1767</v>
      </c>
      <c r="C1412" s="203" t="s">
        <v>1347</v>
      </c>
      <c r="D1412" s="226" t="s">
        <v>239</v>
      </c>
      <c r="E1412" s="227">
        <v>15</v>
      </c>
      <c r="F1412" s="320"/>
      <c r="G1412" s="321"/>
      <c r="H1412" s="253"/>
    </row>
    <row r="1413" spans="1:8" ht="15" customHeight="1">
      <c r="A1413" s="55"/>
      <c r="B1413" s="55"/>
      <c r="C1413" s="203"/>
      <c r="D1413" s="226"/>
      <c r="E1413" s="227"/>
      <c r="F1413" s="320"/>
      <c r="G1413" s="321"/>
      <c r="H1413" s="253"/>
    </row>
    <row r="1414" spans="1:8" s="195" customFormat="1" ht="15" customHeight="1">
      <c r="A1414" s="54"/>
      <c r="B1414" s="54" t="s">
        <v>1768</v>
      </c>
      <c r="C1414" s="202" t="s">
        <v>1349</v>
      </c>
      <c r="D1414" s="205"/>
      <c r="E1414" s="225"/>
      <c r="F1414" s="318"/>
      <c r="G1414" s="319"/>
      <c r="H1414" s="252"/>
    </row>
    <row r="1415" spans="1:8" s="195" customFormat="1" ht="15" customHeight="1">
      <c r="A1415" s="54"/>
      <c r="B1415" s="54"/>
      <c r="C1415" s="202"/>
      <c r="D1415" s="205"/>
      <c r="E1415" s="225"/>
      <c r="F1415" s="318"/>
      <c r="G1415" s="319"/>
      <c r="H1415" s="252"/>
    </row>
    <row r="1416" spans="1:8" s="195" customFormat="1" ht="15" customHeight="1">
      <c r="A1416" s="54"/>
      <c r="B1416" s="55" t="s">
        <v>1769</v>
      </c>
      <c r="C1416" s="203" t="s">
        <v>3006</v>
      </c>
      <c r="D1416" s="205"/>
      <c r="E1416" s="225"/>
      <c r="F1416" s="318"/>
      <c r="G1416" s="319"/>
      <c r="H1416" s="252"/>
    </row>
    <row r="1417" spans="1:8" s="195" customFormat="1" ht="15" customHeight="1">
      <c r="A1417" s="54"/>
      <c r="B1417" s="55"/>
      <c r="C1417" s="203" t="s">
        <v>2913</v>
      </c>
      <c r="D1417" s="205"/>
      <c r="E1417" s="225"/>
      <c r="F1417" s="318"/>
      <c r="G1417" s="319"/>
      <c r="H1417" s="252"/>
    </row>
    <row r="1418" spans="1:8" s="195" customFormat="1" ht="15" customHeight="1">
      <c r="A1418" s="54"/>
      <c r="B1418" s="55"/>
      <c r="C1418" s="203" t="s">
        <v>3007</v>
      </c>
      <c r="D1418" s="205"/>
      <c r="E1418" s="225"/>
      <c r="F1418" s="318"/>
      <c r="G1418" s="319"/>
      <c r="H1418" s="252"/>
    </row>
    <row r="1419" spans="1:8" s="195" customFormat="1" ht="15" customHeight="1">
      <c r="A1419" s="54"/>
      <c r="B1419" s="54"/>
      <c r="C1419" s="202"/>
      <c r="D1419" s="205"/>
      <c r="E1419" s="225"/>
      <c r="F1419" s="318"/>
      <c r="G1419" s="319"/>
      <c r="H1419" s="252"/>
    </row>
    <row r="1420" spans="1:8" ht="15" customHeight="1">
      <c r="A1420" s="55"/>
      <c r="B1420" s="55" t="s">
        <v>1770</v>
      </c>
      <c r="C1420" s="203" t="s">
        <v>1669</v>
      </c>
      <c r="D1420" s="226" t="s">
        <v>1335</v>
      </c>
      <c r="E1420" s="227">
        <v>15</v>
      </c>
      <c r="F1420" s="320"/>
      <c r="G1420" s="321"/>
      <c r="H1420" s="253"/>
    </row>
    <row r="1421" spans="1:8" ht="15" customHeight="1">
      <c r="A1421" s="55"/>
      <c r="B1421" s="55"/>
      <c r="C1421" s="203"/>
      <c r="D1421" s="226"/>
      <c r="E1421" s="227"/>
      <c r="F1421" s="320"/>
      <c r="G1421" s="321"/>
      <c r="H1421" s="253"/>
    </row>
    <row r="1422" spans="1:8" ht="15" customHeight="1">
      <c r="A1422" s="55"/>
      <c r="B1422" s="55" t="s">
        <v>1771</v>
      </c>
      <c r="C1422" s="203" t="s">
        <v>1670</v>
      </c>
      <c r="D1422" s="226" t="s">
        <v>1335</v>
      </c>
      <c r="E1422" s="227">
        <v>30</v>
      </c>
      <c r="F1422" s="320"/>
      <c r="G1422" s="321"/>
      <c r="H1422" s="253"/>
    </row>
    <row r="1423" spans="1:8" ht="15" customHeight="1">
      <c r="A1423" s="55"/>
      <c r="B1423" s="55"/>
      <c r="C1423" s="203"/>
      <c r="D1423" s="226"/>
      <c r="E1423" s="227"/>
      <c r="F1423" s="320"/>
      <c r="G1423" s="321"/>
      <c r="H1423" s="253"/>
    </row>
    <row r="1424" spans="1:8" ht="15" customHeight="1">
      <c r="A1424" s="55"/>
      <c r="B1424" s="55"/>
      <c r="C1424" s="203"/>
      <c r="D1424" s="226"/>
      <c r="E1424" s="227"/>
      <c r="F1424" s="320"/>
      <c r="G1424" s="321"/>
      <c r="H1424" s="253"/>
    </row>
    <row r="1425" spans="1:8" ht="15" customHeight="1">
      <c r="A1425" s="55"/>
      <c r="B1425" s="55"/>
      <c r="C1425" s="203"/>
      <c r="D1425" s="226"/>
      <c r="E1425" s="227"/>
      <c r="F1425" s="320"/>
      <c r="G1425" s="321"/>
      <c r="H1425" s="253"/>
    </row>
    <row r="1426" spans="1:8" ht="15" customHeight="1">
      <c r="A1426" s="55"/>
      <c r="B1426" s="55"/>
      <c r="C1426" s="203"/>
      <c r="D1426" s="226"/>
      <c r="E1426" s="227"/>
      <c r="F1426" s="320"/>
      <c r="G1426" s="321"/>
      <c r="H1426" s="253"/>
    </row>
    <row r="1427" spans="1:8" ht="15" customHeight="1">
      <c r="A1427" s="55"/>
      <c r="B1427" s="55"/>
      <c r="C1427" s="203"/>
      <c r="D1427" s="226"/>
      <c r="E1427" s="227"/>
      <c r="F1427" s="320"/>
      <c r="G1427" s="321"/>
      <c r="H1427" s="253"/>
    </row>
    <row r="1428" spans="1:8" ht="15" customHeight="1">
      <c r="A1428" s="55"/>
      <c r="B1428" s="55"/>
      <c r="C1428" s="203"/>
      <c r="D1428" s="226"/>
      <c r="E1428" s="227"/>
      <c r="F1428" s="320"/>
      <c r="G1428" s="321"/>
      <c r="H1428" s="253"/>
    </row>
    <row r="1429" spans="1:8" ht="15" customHeight="1">
      <c r="A1429" s="55"/>
      <c r="B1429" s="55"/>
      <c r="C1429" s="203"/>
      <c r="D1429" s="226"/>
      <c r="E1429" s="227"/>
      <c r="F1429" s="320"/>
      <c r="G1429" s="321"/>
      <c r="H1429" s="253"/>
    </row>
    <row r="1430" spans="1:8" ht="15" customHeight="1">
      <c r="A1430" s="55"/>
      <c r="B1430" s="55"/>
      <c r="C1430" s="203"/>
      <c r="D1430" s="226"/>
      <c r="E1430" s="227"/>
      <c r="F1430" s="320"/>
      <c r="G1430" s="321"/>
      <c r="H1430" s="253"/>
    </row>
    <row r="1431" spans="1:8" ht="15" customHeight="1">
      <c r="A1431" s="55"/>
      <c r="B1431" s="55"/>
      <c r="C1431" s="203"/>
      <c r="D1431" s="226"/>
      <c r="E1431" s="227"/>
      <c r="F1431" s="320"/>
      <c r="G1431" s="321"/>
      <c r="H1431" s="253"/>
    </row>
    <row r="1432" spans="1:8" ht="15" customHeight="1">
      <c r="A1432" s="55"/>
      <c r="B1432" s="55"/>
      <c r="C1432" s="203"/>
      <c r="D1432" s="226"/>
      <c r="E1432" s="227"/>
      <c r="F1432" s="320"/>
      <c r="G1432" s="321"/>
      <c r="H1432" s="253"/>
    </row>
    <row r="1433" spans="1:8" ht="15" customHeight="1">
      <c r="A1433" s="55"/>
      <c r="B1433" s="55"/>
      <c r="C1433" s="203"/>
      <c r="D1433" s="226"/>
      <c r="E1433" s="227"/>
      <c r="F1433" s="320"/>
      <c r="G1433" s="321"/>
      <c r="H1433" s="253"/>
    </row>
    <row r="1434" spans="1:8" ht="15" customHeight="1">
      <c r="A1434" s="55"/>
      <c r="B1434" s="55"/>
      <c r="C1434" s="203"/>
      <c r="D1434" s="226"/>
      <c r="E1434" s="227"/>
      <c r="F1434" s="320"/>
      <c r="G1434" s="321"/>
      <c r="H1434" s="253"/>
    </row>
    <row r="1435" spans="1:8" ht="15" customHeight="1">
      <c r="A1435" s="55"/>
      <c r="B1435" s="55"/>
      <c r="C1435" s="203"/>
      <c r="D1435" s="226"/>
      <c r="E1435" s="227"/>
      <c r="F1435" s="320"/>
      <c r="G1435" s="321"/>
      <c r="H1435" s="253"/>
    </row>
    <row r="1436" spans="1:8" ht="15" customHeight="1">
      <c r="A1436" s="55"/>
      <c r="B1436" s="55"/>
      <c r="C1436" s="203"/>
      <c r="D1436" s="226"/>
      <c r="E1436" s="227"/>
      <c r="F1436" s="320"/>
      <c r="G1436" s="321"/>
      <c r="H1436" s="253"/>
    </row>
    <row r="1437" spans="1:8" ht="15" customHeight="1">
      <c r="A1437" s="55"/>
      <c r="B1437" s="55"/>
      <c r="C1437" s="203"/>
      <c r="D1437" s="226"/>
      <c r="E1437" s="227"/>
      <c r="F1437" s="320"/>
      <c r="G1437" s="321"/>
      <c r="H1437" s="253"/>
    </row>
    <row r="1438" spans="1:8" s="195" customFormat="1" ht="15" customHeight="1">
      <c r="A1438" s="54"/>
      <c r="B1438" s="54"/>
      <c r="C1438" s="202"/>
      <c r="D1438" s="205"/>
      <c r="E1438" s="225"/>
      <c r="F1438" s="318"/>
      <c r="G1438" s="319"/>
      <c r="H1438" s="252"/>
    </row>
    <row r="1439" spans="1:8" s="215" customFormat="1" ht="25.05" customHeight="1">
      <c r="A1439" s="157"/>
      <c r="B1439" s="157" t="s">
        <v>2056</v>
      </c>
      <c r="C1439" s="212"/>
      <c r="D1439" s="213"/>
      <c r="E1439" s="214"/>
      <c r="F1439" s="322"/>
      <c r="G1439" s="323"/>
      <c r="H1439" s="254"/>
    </row>
    <row r="1440" spans="1:8" s="195" customFormat="1" ht="15" customHeight="1">
      <c r="A1440" s="66" t="str">
        <f>$A$1</f>
        <v>Part D - Portion 1 - Cathodic Protection</v>
      </c>
      <c r="B1440" s="59"/>
      <c r="C1440" s="194"/>
      <c r="D1440" s="216"/>
      <c r="E1440" s="217"/>
      <c r="F1440" s="218"/>
      <c r="G1440" s="219"/>
    </row>
    <row r="1441" spans="1:8" s="195" customFormat="1" ht="15" customHeight="1">
      <c r="A1441" s="196"/>
      <c r="B1441" s="197"/>
      <c r="C1441" s="378" t="s">
        <v>3204</v>
      </c>
      <c r="D1441" s="378"/>
      <c r="E1441" s="378"/>
      <c r="F1441" s="378"/>
      <c r="G1441" s="379"/>
    </row>
    <row r="1442" spans="1:8" s="195" customFormat="1" ht="15" customHeight="1">
      <c r="A1442" s="67" t="s">
        <v>7</v>
      </c>
      <c r="B1442" s="67" t="s">
        <v>8</v>
      </c>
      <c r="C1442" s="199" t="s">
        <v>9</v>
      </c>
      <c r="D1442" s="67" t="s">
        <v>10</v>
      </c>
      <c r="E1442" s="67" t="s">
        <v>11</v>
      </c>
      <c r="F1442" s="222" t="s">
        <v>248</v>
      </c>
      <c r="G1442" s="223" t="s">
        <v>12</v>
      </c>
    </row>
    <row r="1443" spans="1:8" s="195" customFormat="1" ht="15" customHeight="1">
      <c r="A1443" s="69" t="s">
        <v>2055</v>
      </c>
      <c r="B1443" s="69" t="s">
        <v>13</v>
      </c>
      <c r="C1443" s="200"/>
      <c r="D1443" s="69"/>
      <c r="E1443" s="69"/>
      <c r="F1443" s="224"/>
      <c r="G1443" s="201"/>
    </row>
    <row r="1444" spans="1:8" s="215" customFormat="1" ht="25.05" customHeight="1">
      <c r="A1444" s="157"/>
      <c r="B1444" s="157" t="s">
        <v>2057</v>
      </c>
      <c r="C1444" s="212"/>
      <c r="D1444" s="213"/>
      <c r="E1444" s="214"/>
      <c r="F1444" s="322"/>
      <c r="G1444" s="323"/>
      <c r="H1444" s="254"/>
    </row>
    <row r="1445" spans="1:8" s="195" customFormat="1" ht="15" customHeight="1">
      <c r="A1445" s="54"/>
      <c r="B1445" s="54"/>
      <c r="C1445" s="202"/>
      <c r="D1445" s="205"/>
      <c r="E1445" s="225"/>
      <c r="F1445" s="318"/>
      <c r="G1445" s="319"/>
      <c r="H1445" s="252"/>
    </row>
    <row r="1446" spans="1:8" s="195" customFormat="1" ht="15" customHeight="1">
      <c r="A1446" s="54"/>
      <c r="B1446" s="54" t="s">
        <v>1772</v>
      </c>
      <c r="C1446" s="202" t="s">
        <v>1365</v>
      </c>
      <c r="D1446" s="205"/>
      <c r="E1446" s="225"/>
      <c r="F1446" s="318"/>
      <c r="G1446" s="319"/>
      <c r="H1446" s="252"/>
    </row>
    <row r="1447" spans="1:8" s="195" customFormat="1" ht="15" customHeight="1">
      <c r="A1447" s="54"/>
      <c r="B1447" s="54"/>
      <c r="C1447" s="202"/>
      <c r="D1447" s="205"/>
      <c r="E1447" s="225"/>
      <c r="F1447" s="318"/>
      <c r="G1447" s="319"/>
      <c r="H1447" s="252"/>
    </row>
    <row r="1448" spans="1:8" s="195" customFormat="1" ht="15" customHeight="1">
      <c r="A1448" s="54"/>
      <c r="B1448" s="55" t="s">
        <v>1773</v>
      </c>
      <c r="C1448" s="203" t="s">
        <v>3163</v>
      </c>
      <c r="D1448" s="205"/>
      <c r="E1448" s="225"/>
      <c r="F1448" s="318"/>
      <c r="G1448" s="319"/>
      <c r="H1448" s="252"/>
    </row>
    <row r="1449" spans="1:8" s="195" customFormat="1" ht="15" customHeight="1">
      <c r="A1449" s="54"/>
      <c r="B1449" s="54"/>
      <c r="C1449" s="203" t="s">
        <v>3087</v>
      </c>
      <c r="D1449" s="205"/>
      <c r="E1449" s="225"/>
      <c r="F1449" s="318"/>
      <c r="G1449" s="319"/>
      <c r="H1449" s="252"/>
    </row>
    <row r="1450" spans="1:8" s="195" customFormat="1" ht="15" customHeight="1">
      <c r="A1450" s="54"/>
      <c r="B1450" s="54"/>
      <c r="C1450" s="203" t="s">
        <v>3097</v>
      </c>
      <c r="D1450" s="205"/>
      <c r="E1450" s="225"/>
      <c r="F1450" s="318"/>
      <c r="G1450" s="319"/>
      <c r="H1450" s="252"/>
    </row>
    <row r="1451" spans="1:8" s="195" customFormat="1" ht="15" customHeight="1">
      <c r="A1451" s="54"/>
      <c r="B1451" s="54"/>
      <c r="C1451" s="203" t="s">
        <v>3088</v>
      </c>
      <c r="D1451" s="205"/>
      <c r="E1451" s="225"/>
      <c r="F1451" s="318"/>
      <c r="G1451" s="319"/>
      <c r="H1451" s="252"/>
    </row>
    <row r="1452" spans="1:8" s="195" customFormat="1" ht="15" customHeight="1">
      <c r="A1452" s="54"/>
      <c r="B1452" s="54"/>
      <c r="C1452" s="203" t="s">
        <v>3089</v>
      </c>
      <c r="D1452" s="205"/>
      <c r="E1452" s="225"/>
      <c r="F1452" s="318"/>
      <c r="G1452" s="319"/>
      <c r="H1452" s="252"/>
    </row>
    <row r="1453" spans="1:8" s="195" customFormat="1" ht="15" customHeight="1">
      <c r="A1453" s="54"/>
      <c r="B1453" s="54"/>
      <c r="C1453" s="203" t="s">
        <v>3090</v>
      </c>
      <c r="D1453" s="205"/>
      <c r="E1453" s="225"/>
      <c r="F1453" s="318"/>
      <c r="G1453" s="319"/>
      <c r="H1453" s="252"/>
    </row>
    <row r="1454" spans="1:8" s="195" customFormat="1" ht="15" customHeight="1">
      <c r="A1454" s="54"/>
      <c r="B1454" s="54"/>
      <c r="C1454" s="203" t="s">
        <v>3091</v>
      </c>
      <c r="D1454" s="205"/>
      <c r="E1454" s="225"/>
      <c r="F1454" s="318"/>
      <c r="G1454" s="319"/>
      <c r="H1454" s="252"/>
    </row>
    <row r="1455" spans="1:8" s="195" customFormat="1" ht="15" customHeight="1">
      <c r="A1455" s="54"/>
      <c r="B1455" s="54"/>
      <c r="C1455" s="203" t="s">
        <v>3092</v>
      </c>
      <c r="D1455" s="205"/>
      <c r="E1455" s="225"/>
      <c r="F1455" s="318"/>
      <c r="G1455" s="319"/>
      <c r="H1455" s="252"/>
    </row>
    <row r="1456" spans="1:8" s="195" customFormat="1" ht="15" customHeight="1">
      <c r="A1456" s="54"/>
      <c r="B1456" s="54"/>
      <c r="C1456" s="203" t="s">
        <v>3093</v>
      </c>
      <c r="D1456" s="205"/>
      <c r="E1456" s="225"/>
      <c r="F1456" s="318"/>
      <c r="G1456" s="319"/>
      <c r="H1456" s="252"/>
    </row>
    <row r="1457" spans="1:8" s="195" customFormat="1" ht="15" customHeight="1">
      <c r="A1457" s="54"/>
      <c r="B1457" s="54"/>
      <c r="C1457" s="203" t="s">
        <v>3094</v>
      </c>
      <c r="D1457" s="205"/>
      <c r="E1457" s="225"/>
      <c r="F1457" s="318"/>
      <c r="G1457" s="319"/>
      <c r="H1457" s="252"/>
    </row>
    <row r="1458" spans="1:8" s="195" customFormat="1" ht="15" customHeight="1">
      <c r="A1458" s="54"/>
      <c r="B1458" s="54"/>
      <c r="C1458" s="203" t="s">
        <v>3096</v>
      </c>
      <c r="D1458" s="205"/>
      <c r="E1458" s="225"/>
      <c r="F1458" s="318"/>
      <c r="G1458" s="319"/>
      <c r="H1458" s="252"/>
    </row>
    <row r="1459" spans="1:8" s="195" customFormat="1" ht="15" customHeight="1">
      <c r="A1459" s="54"/>
      <c r="B1459" s="54"/>
      <c r="C1459" s="202"/>
      <c r="D1459" s="205"/>
      <c r="E1459" s="225"/>
      <c r="F1459" s="318"/>
      <c r="G1459" s="319"/>
      <c r="H1459" s="252"/>
    </row>
    <row r="1460" spans="1:8" ht="15" customHeight="1">
      <c r="A1460" s="55"/>
      <c r="B1460" s="55" t="s">
        <v>1774</v>
      </c>
      <c r="C1460" s="203" t="s">
        <v>1569</v>
      </c>
      <c r="D1460" s="226" t="s">
        <v>1335</v>
      </c>
      <c r="E1460" s="227">
        <v>15</v>
      </c>
      <c r="F1460" s="320"/>
      <c r="G1460" s="321"/>
      <c r="H1460" s="253"/>
    </row>
    <row r="1461" spans="1:8" ht="15" customHeight="1">
      <c r="A1461" s="55"/>
      <c r="B1461" s="55"/>
      <c r="C1461" s="203"/>
      <c r="D1461" s="226"/>
      <c r="E1461" s="227"/>
      <c r="F1461" s="320"/>
      <c r="G1461" s="321"/>
      <c r="H1461" s="253"/>
    </row>
    <row r="1462" spans="1:8" ht="15" customHeight="1">
      <c r="A1462" s="55"/>
      <c r="B1462" s="55" t="s">
        <v>1775</v>
      </c>
      <c r="C1462" s="203" t="s">
        <v>1730</v>
      </c>
      <c r="D1462" s="226" t="s">
        <v>1335</v>
      </c>
      <c r="E1462" s="227">
        <v>30</v>
      </c>
      <c r="F1462" s="320"/>
      <c r="G1462" s="321"/>
      <c r="H1462" s="253"/>
    </row>
    <row r="1463" spans="1:8" ht="15" customHeight="1">
      <c r="A1463" s="55"/>
      <c r="B1463" s="55"/>
      <c r="C1463" s="203"/>
      <c r="D1463" s="226"/>
      <c r="E1463" s="227"/>
      <c r="F1463" s="320"/>
      <c r="G1463" s="321"/>
      <c r="H1463" s="253"/>
    </row>
    <row r="1464" spans="1:8" ht="15" customHeight="1">
      <c r="A1464" s="55"/>
      <c r="B1464" s="55" t="s">
        <v>1776</v>
      </c>
      <c r="C1464" s="203" t="s">
        <v>1675</v>
      </c>
      <c r="D1464" s="226" t="s">
        <v>243</v>
      </c>
      <c r="E1464" s="227">
        <v>60</v>
      </c>
      <c r="F1464" s="320"/>
      <c r="G1464" s="321"/>
      <c r="H1464" s="253"/>
    </row>
    <row r="1465" spans="1:8" ht="15" customHeight="1">
      <c r="A1465" s="55"/>
      <c r="B1465" s="55"/>
      <c r="C1465" s="203"/>
      <c r="D1465" s="226"/>
      <c r="E1465" s="227"/>
      <c r="F1465" s="320"/>
      <c r="G1465" s="321"/>
      <c r="H1465" s="253"/>
    </row>
    <row r="1466" spans="1:8" ht="15" customHeight="1">
      <c r="A1466" s="55"/>
      <c r="B1466" s="55" t="s">
        <v>1777</v>
      </c>
      <c r="C1466" s="203" t="s">
        <v>1677</v>
      </c>
      <c r="D1466" s="226" t="s">
        <v>243</v>
      </c>
      <c r="E1466" s="227">
        <v>90</v>
      </c>
      <c r="F1466" s="320"/>
      <c r="G1466" s="321"/>
      <c r="H1466" s="253"/>
    </row>
    <row r="1467" spans="1:8" ht="15" customHeight="1">
      <c r="A1467" s="55"/>
      <c r="B1467" s="55"/>
      <c r="C1467" s="203"/>
      <c r="D1467" s="226"/>
      <c r="E1467" s="227"/>
      <c r="F1467" s="320"/>
      <c r="G1467" s="321"/>
      <c r="H1467" s="253"/>
    </row>
    <row r="1468" spans="1:8" ht="15" customHeight="1">
      <c r="A1468" s="55"/>
      <c r="B1468" s="55" t="s">
        <v>1778</v>
      </c>
      <c r="C1468" s="203" t="s">
        <v>1679</v>
      </c>
      <c r="D1468" s="226" t="s">
        <v>1335</v>
      </c>
      <c r="E1468" s="227">
        <v>15</v>
      </c>
      <c r="F1468" s="320"/>
      <c r="G1468" s="321"/>
      <c r="H1468" s="253"/>
    </row>
    <row r="1469" spans="1:8" ht="15" customHeight="1">
      <c r="A1469" s="55"/>
      <c r="B1469" s="55"/>
      <c r="C1469" s="203"/>
      <c r="D1469" s="226"/>
      <c r="E1469" s="227"/>
      <c r="F1469" s="320"/>
      <c r="G1469" s="321"/>
      <c r="H1469" s="253"/>
    </row>
    <row r="1470" spans="1:8" s="195" customFormat="1" ht="15" customHeight="1">
      <c r="A1470" s="54"/>
      <c r="B1470" s="54" t="s">
        <v>1779</v>
      </c>
      <c r="C1470" s="202" t="s">
        <v>1681</v>
      </c>
      <c r="D1470" s="205"/>
      <c r="E1470" s="225"/>
      <c r="F1470" s="318"/>
      <c r="G1470" s="319"/>
      <c r="H1470" s="252"/>
    </row>
    <row r="1471" spans="1:8" s="195" customFormat="1" ht="15" customHeight="1">
      <c r="A1471" s="54"/>
      <c r="B1471" s="54"/>
      <c r="C1471" s="202"/>
      <c r="D1471" s="205"/>
      <c r="E1471" s="225"/>
      <c r="F1471" s="318"/>
      <c r="G1471" s="319"/>
      <c r="H1471" s="252"/>
    </row>
    <row r="1472" spans="1:8" s="195" customFormat="1" ht="15" customHeight="1">
      <c r="A1472" s="54"/>
      <c r="B1472" s="55" t="s">
        <v>1780</v>
      </c>
      <c r="C1472" s="203" t="s">
        <v>3172</v>
      </c>
      <c r="D1472" s="205"/>
      <c r="E1472" s="225"/>
      <c r="F1472" s="318"/>
      <c r="G1472" s="319"/>
      <c r="H1472" s="252"/>
    </row>
    <row r="1473" spans="1:8" s="195" customFormat="1" ht="15" customHeight="1">
      <c r="A1473" s="54"/>
      <c r="B1473" s="54"/>
      <c r="C1473" s="203" t="s">
        <v>3164</v>
      </c>
      <c r="D1473" s="205"/>
      <c r="E1473" s="225"/>
      <c r="F1473" s="318"/>
      <c r="G1473" s="319"/>
      <c r="H1473" s="252"/>
    </row>
    <row r="1474" spans="1:8" s="195" customFormat="1" ht="15" customHeight="1">
      <c r="A1474" s="54"/>
      <c r="B1474" s="54"/>
      <c r="C1474" s="203" t="s">
        <v>3165</v>
      </c>
      <c r="D1474" s="205"/>
      <c r="E1474" s="225"/>
      <c r="F1474" s="318"/>
      <c r="G1474" s="319"/>
      <c r="H1474" s="252"/>
    </row>
    <row r="1475" spans="1:8" s="195" customFormat="1" ht="15" customHeight="1">
      <c r="A1475" s="54"/>
      <c r="B1475" s="54"/>
      <c r="C1475" s="203" t="s">
        <v>3166</v>
      </c>
      <c r="D1475" s="205"/>
      <c r="E1475" s="225"/>
      <c r="F1475" s="318"/>
      <c r="G1475" s="319"/>
      <c r="H1475" s="252"/>
    </row>
    <row r="1476" spans="1:8" s="195" customFormat="1" ht="15" customHeight="1">
      <c r="A1476" s="54"/>
      <c r="B1476" s="54"/>
      <c r="C1476" s="203" t="s">
        <v>3167</v>
      </c>
      <c r="D1476" s="205"/>
      <c r="E1476" s="225"/>
      <c r="F1476" s="318"/>
      <c r="G1476" s="319"/>
      <c r="H1476" s="252"/>
    </row>
    <row r="1477" spans="1:8" s="195" customFormat="1" ht="15" customHeight="1">
      <c r="A1477" s="54"/>
      <c r="B1477" s="54"/>
      <c r="C1477" s="203" t="s">
        <v>3122</v>
      </c>
      <c r="D1477" s="205"/>
      <c r="E1477" s="225"/>
      <c r="F1477" s="318"/>
      <c r="G1477" s="319"/>
      <c r="H1477" s="252"/>
    </row>
    <row r="1478" spans="1:8" s="195" customFormat="1" ht="15" customHeight="1">
      <c r="A1478" s="54"/>
      <c r="B1478" s="54"/>
      <c r="C1478" s="203" t="s">
        <v>3123</v>
      </c>
      <c r="D1478" s="205"/>
      <c r="E1478" s="225"/>
      <c r="F1478" s="318"/>
      <c r="G1478" s="319"/>
      <c r="H1478" s="252"/>
    </row>
    <row r="1479" spans="1:8" s="195" customFormat="1" ht="15" customHeight="1">
      <c r="A1479" s="54"/>
      <c r="B1479" s="54"/>
      <c r="C1479" s="203" t="s">
        <v>3124</v>
      </c>
      <c r="D1479" s="205"/>
      <c r="E1479" s="225"/>
      <c r="F1479" s="318"/>
      <c r="G1479" s="319"/>
      <c r="H1479" s="252"/>
    </row>
    <row r="1480" spans="1:8" s="195" customFormat="1" ht="15" customHeight="1">
      <c r="A1480" s="54"/>
      <c r="B1480" s="54"/>
      <c r="C1480" s="203" t="s">
        <v>3168</v>
      </c>
      <c r="D1480" s="205"/>
      <c r="E1480" s="225"/>
      <c r="F1480" s="318"/>
      <c r="G1480" s="319"/>
      <c r="H1480" s="252"/>
    </row>
    <row r="1481" spans="1:8" s="195" customFormat="1" ht="15" customHeight="1">
      <c r="A1481" s="54"/>
      <c r="B1481" s="54"/>
      <c r="C1481" s="203" t="s">
        <v>3169</v>
      </c>
      <c r="D1481" s="205"/>
      <c r="E1481" s="225"/>
      <c r="F1481" s="318"/>
      <c r="G1481" s="319"/>
      <c r="H1481" s="252"/>
    </row>
    <row r="1482" spans="1:8" s="195" customFormat="1" ht="15" customHeight="1">
      <c r="A1482" s="54"/>
      <c r="B1482" s="54"/>
      <c r="C1482" s="203" t="s">
        <v>3170</v>
      </c>
      <c r="D1482" s="205"/>
      <c r="E1482" s="225"/>
      <c r="F1482" s="318"/>
      <c r="G1482" s="319"/>
      <c r="H1482" s="252"/>
    </row>
    <row r="1483" spans="1:8" s="195" customFormat="1" ht="15" customHeight="1">
      <c r="A1483" s="54"/>
      <c r="B1483" s="54"/>
      <c r="C1483" s="203" t="s">
        <v>3171</v>
      </c>
      <c r="D1483" s="205"/>
      <c r="E1483" s="225"/>
      <c r="F1483" s="318"/>
      <c r="G1483" s="319"/>
      <c r="H1483" s="252"/>
    </row>
    <row r="1484" spans="1:8" s="195" customFormat="1" ht="15" customHeight="1">
      <c r="A1484" s="54"/>
      <c r="B1484" s="54"/>
      <c r="C1484" s="203" t="s">
        <v>3173</v>
      </c>
      <c r="D1484" s="205"/>
      <c r="E1484" s="225"/>
      <c r="F1484" s="318"/>
      <c r="G1484" s="319"/>
      <c r="H1484" s="252"/>
    </row>
    <row r="1485" spans="1:8" s="195" customFormat="1" ht="15" customHeight="1">
      <c r="A1485" s="54"/>
      <c r="B1485" s="54"/>
      <c r="C1485" s="202"/>
      <c r="D1485" s="205"/>
      <c r="E1485" s="225"/>
      <c r="F1485" s="318"/>
      <c r="G1485" s="319"/>
      <c r="H1485" s="252"/>
    </row>
    <row r="1486" spans="1:8" s="195" customFormat="1" ht="15" customHeight="1">
      <c r="A1486" s="54"/>
      <c r="B1486" s="55" t="s">
        <v>1781</v>
      </c>
      <c r="C1486" s="203" t="s">
        <v>1684</v>
      </c>
      <c r="D1486" s="226" t="s">
        <v>236</v>
      </c>
      <c r="E1486" s="227">
        <v>15</v>
      </c>
      <c r="F1486" s="320"/>
      <c r="G1486" s="321"/>
      <c r="H1486" s="252"/>
    </row>
    <row r="1487" spans="1:8" s="195" customFormat="1" ht="15" customHeight="1">
      <c r="A1487" s="54"/>
      <c r="B1487" s="55"/>
      <c r="C1487" s="203"/>
      <c r="D1487" s="226"/>
      <c r="E1487" s="227"/>
      <c r="F1487" s="320"/>
      <c r="G1487" s="321"/>
      <c r="H1487" s="252"/>
    </row>
    <row r="1488" spans="1:8" s="195" customFormat="1" ht="15" customHeight="1">
      <c r="A1488" s="54"/>
      <c r="B1488" s="55" t="s">
        <v>1782</v>
      </c>
      <c r="C1488" s="203" t="s">
        <v>1686</v>
      </c>
      <c r="D1488" s="226" t="s">
        <v>236</v>
      </c>
      <c r="E1488" s="227">
        <v>15</v>
      </c>
      <c r="F1488" s="320"/>
      <c r="G1488" s="321"/>
      <c r="H1488" s="252"/>
    </row>
    <row r="1489" spans="1:8" s="195" customFormat="1" ht="15" customHeight="1">
      <c r="A1489" s="54"/>
      <c r="B1489" s="55"/>
      <c r="C1489" s="203"/>
      <c r="D1489" s="226"/>
      <c r="E1489" s="227"/>
      <c r="F1489" s="320"/>
      <c r="G1489" s="321"/>
      <c r="H1489" s="252"/>
    </row>
    <row r="1490" spans="1:8" s="195" customFormat="1" ht="15" customHeight="1">
      <c r="A1490" s="54"/>
      <c r="B1490" s="55" t="s">
        <v>1783</v>
      </c>
      <c r="C1490" s="203" t="s">
        <v>3114</v>
      </c>
      <c r="D1490" s="226" t="s">
        <v>236</v>
      </c>
      <c r="E1490" s="227">
        <v>15</v>
      </c>
      <c r="F1490" s="320"/>
      <c r="G1490" s="321"/>
      <c r="H1490" s="252"/>
    </row>
    <row r="1491" spans="1:8" s="195" customFormat="1" ht="15" customHeight="1">
      <c r="A1491" s="54"/>
      <c r="B1491" s="55"/>
      <c r="C1491" s="203" t="s">
        <v>3115</v>
      </c>
      <c r="D1491" s="226"/>
      <c r="E1491" s="227"/>
      <c r="F1491" s="320"/>
      <c r="G1491" s="321"/>
      <c r="H1491" s="252"/>
    </row>
    <row r="1492" spans="1:8" s="195" customFormat="1" ht="15" customHeight="1">
      <c r="A1492" s="54"/>
      <c r="B1492" s="55"/>
      <c r="C1492" s="203"/>
      <c r="D1492" s="226"/>
      <c r="E1492" s="227"/>
      <c r="F1492" s="320"/>
      <c r="G1492" s="321"/>
      <c r="H1492" s="252"/>
    </row>
    <row r="1493" spans="1:8" s="195" customFormat="1" ht="15" customHeight="1">
      <c r="A1493" s="54"/>
      <c r="B1493" s="55" t="s">
        <v>1784</v>
      </c>
      <c r="C1493" s="203" t="s">
        <v>1689</v>
      </c>
      <c r="D1493" s="226" t="s">
        <v>1335</v>
      </c>
      <c r="E1493" s="227">
        <v>15</v>
      </c>
      <c r="F1493" s="320"/>
      <c r="G1493" s="321"/>
      <c r="H1493" s="252"/>
    </row>
    <row r="1494" spans="1:8" s="195" customFormat="1" ht="15" customHeight="1">
      <c r="A1494" s="54"/>
      <c r="B1494" s="55"/>
      <c r="C1494" s="203"/>
      <c r="D1494" s="226"/>
      <c r="E1494" s="227"/>
      <c r="F1494" s="320"/>
      <c r="G1494" s="321"/>
      <c r="H1494" s="252"/>
    </row>
    <row r="1495" spans="1:8" s="195" customFormat="1" ht="15" customHeight="1">
      <c r="A1495" s="54"/>
      <c r="B1495" s="55" t="s">
        <v>1785</v>
      </c>
      <c r="C1495" s="203" t="s">
        <v>3150</v>
      </c>
      <c r="D1495" s="226" t="s">
        <v>236</v>
      </c>
      <c r="E1495" s="227">
        <v>15</v>
      </c>
      <c r="F1495" s="320"/>
      <c r="G1495" s="321"/>
      <c r="H1495" s="252"/>
    </row>
    <row r="1496" spans="1:8" s="195" customFormat="1" ht="15" customHeight="1">
      <c r="A1496" s="54"/>
      <c r="B1496" s="55"/>
      <c r="C1496" s="203" t="s">
        <v>3151</v>
      </c>
      <c r="D1496" s="226"/>
      <c r="E1496" s="227"/>
      <c r="F1496" s="320"/>
      <c r="G1496" s="321"/>
      <c r="H1496" s="252"/>
    </row>
    <row r="1497" spans="1:8" s="195" customFormat="1" ht="15" customHeight="1">
      <c r="A1497" s="54"/>
      <c r="B1497" s="54"/>
      <c r="C1497" s="202"/>
      <c r="D1497" s="205"/>
      <c r="E1497" s="225"/>
      <c r="F1497" s="318"/>
      <c r="G1497" s="319"/>
      <c r="H1497" s="252"/>
    </row>
    <row r="1498" spans="1:8" s="195" customFormat="1" ht="15" customHeight="1">
      <c r="A1498" s="54"/>
      <c r="B1498" s="54"/>
      <c r="C1498" s="202"/>
      <c r="D1498" s="205"/>
      <c r="E1498" s="225"/>
      <c r="F1498" s="318"/>
      <c r="G1498" s="319"/>
      <c r="H1498" s="252"/>
    </row>
    <row r="1499" spans="1:8" s="195" customFormat="1" ht="15" customHeight="1">
      <c r="A1499" s="54"/>
      <c r="B1499" s="54"/>
      <c r="C1499" s="202"/>
      <c r="D1499" s="205"/>
      <c r="E1499" s="225"/>
      <c r="F1499" s="318"/>
      <c r="G1499" s="319"/>
      <c r="H1499" s="252"/>
    </row>
    <row r="1500" spans="1:8" s="195" customFormat="1" ht="15" customHeight="1">
      <c r="A1500" s="54"/>
      <c r="B1500" s="54"/>
      <c r="C1500" s="202"/>
      <c r="D1500" s="205"/>
      <c r="E1500" s="225"/>
      <c r="F1500" s="318"/>
      <c r="G1500" s="319"/>
      <c r="H1500" s="252"/>
    </row>
    <row r="1501" spans="1:8" s="195" customFormat="1" ht="15" customHeight="1">
      <c r="A1501" s="54"/>
      <c r="B1501" s="54"/>
      <c r="C1501" s="202"/>
      <c r="D1501" s="205"/>
      <c r="E1501" s="225"/>
      <c r="F1501" s="318"/>
      <c r="G1501" s="319"/>
      <c r="H1501" s="252"/>
    </row>
    <row r="1502" spans="1:8" s="195" customFormat="1" ht="15" customHeight="1">
      <c r="A1502" s="54"/>
      <c r="B1502" s="54"/>
      <c r="C1502" s="202"/>
      <c r="D1502" s="205"/>
      <c r="E1502" s="225"/>
      <c r="F1502" s="318"/>
      <c r="G1502" s="319"/>
      <c r="H1502" s="252"/>
    </row>
    <row r="1503" spans="1:8" s="195" customFormat="1" ht="15" customHeight="1">
      <c r="A1503" s="54"/>
      <c r="B1503" s="54"/>
      <c r="C1503" s="202"/>
      <c r="D1503" s="205"/>
      <c r="E1503" s="225"/>
      <c r="F1503" s="318"/>
      <c r="G1503" s="319"/>
      <c r="H1503" s="252"/>
    </row>
    <row r="1504" spans="1:8" s="215" customFormat="1" ht="25.05" customHeight="1">
      <c r="A1504" s="157"/>
      <c r="B1504" s="157" t="s">
        <v>2056</v>
      </c>
      <c r="C1504" s="212"/>
      <c r="D1504" s="213"/>
      <c r="E1504" s="214"/>
      <c r="F1504" s="322"/>
      <c r="G1504" s="323"/>
      <c r="H1504" s="254"/>
    </row>
    <row r="1505" spans="1:8" s="195" customFormat="1" ht="15" customHeight="1">
      <c r="A1505" s="66" t="str">
        <f>$A$1</f>
        <v>Part D - Portion 1 - Cathodic Protection</v>
      </c>
      <c r="B1505" s="59"/>
      <c r="C1505" s="194"/>
      <c r="D1505" s="216"/>
      <c r="E1505" s="217"/>
      <c r="F1505" s="218"/>
      <c r="G1505" s="219"/>
    </row>
    <row r="1506" spans="1:8" s="195" customFormat="1" ht="15" customHeight="1">
      <c r="A1506" s="196"/>
      <c r="B1506" s="197"/>
      <c r="C1506" s="378" t="s">
        <v>3204</v>
      </c>
      <c r="D1506" s="378"/>
      <c r="E1506" s="378"/>
      <c r="F1506" s="378"/>
      <c r="G1506" s="379"/>
      <c r="H1506" s="206"/>
    </row>
    <row r="1507" spans="1:8" s="195" customFormat="1" ht="15" customHeight="1">
      <c r="A1507" s="67" t="s">
        <v>7</v>
      </c>
      <c r="B1507" s="67" t="s">
        <v>8</v>
      </c>
      <c r="C1507" s="199" t="s">
        <v>9</v>
      </c>
      <c r="D1507" s="67" t="s">
        <v>10</v>
      </c>
      <c r="E1507" s="67" t="s">
        <v>11</v>
      </c>
      <c r="F1507" s="222" t="s">
        <v>248</v>
      </c>
      <c r="G1507" s="223" t="s">
        <v>12</v>
      </c>
    </row>
    <row r="1508" spans="1:8" s="195" customFormat="1" ht="15" customHeight="1">
      <c r="A1508" s="69" t="s">
        <v>2055</v>
      </c>
      <c r="B1508" s="69" t="s">
        <v>13</v>
      </c>
      <c r="C1508" s="200"/>
      <c r="D1508" s="69"/>
      <c r="E1508" s="69"/>
      <c r="F1508" s="224"/>
      <c r="G1508" s="201"/>
    </row>
    <row r="1509" spans="1:8" s="215" customFormat="1" ht="25.05" customHeight="1">
      <c r="A1509" s="157"/>
      <c r="B1509" s="157" t="s">
        <v>2057</v>
      </c>
      <c r="C1509" s="212"/>
      <c r="D1509" s="213"/>
      <c r="E1509" s="214"/>
      <c r="F1509" s="322"/>
      <c r="G1509" s="323"/>
      <c r="H1509" s="254"/>
    </row>
    <row r="1510" spans="1:8" s="195" customFormat="1" ht="15" customHeight="1">
      <c r="A1510" s="54"/>
      <c r="B1510" s="54"/>
      <c r="C1510" s="202"/>
      <c r="D1510" s="205"/>
      <c r="E1510" s="225"/>
      <c r="F1510" s="318"/>
      <c r="G1510" s="319"/>
      <c r="H1510" s="252"/>
    </row>
    <row r="1511" spans="1:8" s="195" customFormat="1" ht="15" customHeight="1">
      <c r="A1511" s="54"/>
      <c r="B1511" s="54" t="s">
        <v>1786</v>
      </c>
      <c r="C1511" s="202" t="s">
        <v>1692</v>
      </c>
      <c r="D1511" s="205"/>
      <c r="E1511" s="225"/>
      <c r="F1511" s="318"/>
      <c r="G1511" s="319"/>
      <c r="H1511" s="252"/>
    </row>
    <row r="1512" spans="1:8" s="195" customFormat="1" ht="15" customHeight="1">
      <c r="A1512" s="54"/>
      <c r="B1512" s="54"/>
      <c r="C1512" s="202"/>
      <c r="D1512" s="205"/>
      <c r="E1512" s="225"/>
      <c r="F1512" s="318"/>
      <c r="G1512" s="319"/>
      <c r="H1512" s="252"/>
    </row>
    <row r="1513" spans="1:8" s="195" customFormat="1" ht="15" customHeight="1">
      <c r="A1513" s="54"/>
      <c r="B1513" s="55" t="s">
        <v>1787</v>
      </c>
      <c r="C1513" s="203" t="s">
        <v>3126</v>
      </c>
      <c r="D1513" s="205"/>
      <c r="E1513" s="225"/>
      <c r="F1513" s="318"/>
      <c r="G1513" s="319"/>
      <c r="H1513" s="252"/>
    </row>
    <row r="1514" spans="1:8" s="195" customFormat="1" ht="15" customHeight="1">
      <c r="A1514" s="54"/>
      <c r="B1514" s="55"/>
      <c r="C1514" s="203" t="s">
        <v>3118</v>
      </c>
      <c r="D1514" s="205"/>
      <c r="E1514" s="225"/>
      <c r="F1514" s="318"/>
      <c r="G1514" s="319"/>
      <c r="H1514" s="252"/>
    </row>
    <row r="1515" spans="1:8" s="195" customFormat="1" ht="15" customHeight="1">
      <c r="A1515" s="54"/>
      <c r="B1515" s="55"/>
      <c r="C1515" s="203" t="s">
        <v>3119</v>
      </c>
      <c r="D1515" s="205"/>
      <c r="E1515" s="225"/>
      <c r="F1515" s="318"/>
      <c r="G1515" s="319"/>
      <c r="H1515" s="252"/>
    </row>
    <row r="1516" spans="1:8" s="195" customFormat="1" ht="15" customHeight="1">
      <c r="A1516" s="54"/>
      <c r="B1516" s="55"/>
      <c r="C1516" s="203" t="s">
        <v>3120</v>
      </c>
      <c r="D1516" s="205"/>
      <c r="E1516" s="225"/>
      <c r="F1516" s="318"/>
      <c r="G1516" s="319"/>
      <c r="H1516" s="252"/>
    </row>
    <row r="1517" spans="1:8" s="195" customFormat="1" ht="15" customHeight="1">
      <c r="A1517" s="54"/>
      <c r="B1517" s="55"/>
      <c r="C1517" s="203" t="s">
        <v>3121</v>
      </c>
      <c r="D1517" s="205"/>
      <c r="E1517" s="225"/>
      <c r="F1517" s="318"/>
      <c r="G1517" s="319"/>
      <c r="H1517" s="252"/>
    </row>
    <row r="1518" spans="1:8" s="195" customFormat="1" ht="15" customHeight="1">
      <c r="A1518" s="54"/>
      <c r="B1518" s="55"/>
      <c r="C1518" s="203" t="s">
        <v>3122</v>
      </c>
      <c r="D1518" s="205"/>
      <c r="E1518" s="225"/>
      <c r="F1518" s="318"/>
      <c r="G1518" s="319"/>
      <c r="H1518" s="252"/>
    </row>
    <row r="1519" spans="1:8" s="195" customFormat="1" ht="15" customHeight="1">
      <c r="A1519" s="54"/>
      <c r="B1519" s="55"/>
      <c r="C1519" s="203" t="s">
        <v>3123</v>
      </c>
      <c r="D1519" s="205"/>
      <c r="E1519" s="225"/>
      <c r="F1519" s="318"/>
      <c r="G1519" s="319"/>
      <c r="H1519" s="252"/>
    </row>
    <row r="1520" spans="1:8" s="195" customFormat="1" ht="15" customHeight="1">
      <c r="A1520" s="54"/>
      <c r="B1520" s="55"/>
      <c r="C1520" s="203" t="s">
        <v>3124</v>
      </c>
      <c r="D1520" s="205"/>
      <c r="E1520" s="225"/>
      <c r="F1520" s="318"/>
      <c r="G1520" s="319"/>
      <c r="H1520" s="252"/>
    </row>
    <row r="1521" spans="1:8" s="195" customFormat="1" ht="15" customHeight="1">
      <c r="A1521" s="54"/>
      <c r="B1521" s="55"/>
      <c r="C1521" s="203" t="s">
        <v>3125</v>
      </c>
      <c r="D1521" s="205"/>
      <c r="E1521" s="225"/>
      <c r="F1521" s="318"/>
      <c r="G1521" s="319"/>
      <c r="H1521" s="252"/>
    </row>
    <row r="1522" spans="1:8" s="195" customFormat="1" ht="15" customHeight="1">
      <c r="A1522" s="54"/>
      <c r="B1522" s="55"/>
      <c r="C1522" s="203" t="s">
        <v>3127</v>
      </c>
      <c r="D1522" s="205"/>
      <c r="E1522" s="225"/>
      <c r="F1522" s="318"/>
      <c r="G1522" s="319"/>
      <c r="H1522" s="252"/>
    </row>
    <row r="1523" spans="1:8" s="195" customFormat="1" ht="15" customHeight="1">
      <c r="A1523" s="54"/>
      <c r="B1523" s="54"/>
      <c r="C1523" s="202"/>
      <c r="D1523" s="205"/>
      <c r="E1523" s="225"/>
      <c r="F1523" s="318"/>
      <c r="G1523" s="319"/>
      <c r="H1523" s="252"/>
    </row>
    <row r="1524" spans="1:8" ht="15" customHeight="1">
      <c r="A1524" s="55"/>
      <c r="B1524" s="55" t="s">
        <v>1788</v>
      </c>
      <c r="C1524" s="203" t="s">
        <v>1684</v>
      </c>
      <c r="D1524" s="226" t="s">
        <v>236</v>
      </c>
      <c r="E1524" s="227">
        <v>15</v>
      </c>
      <c r="F1524" s="320"/>
      <c r="G1524" s="321"/>
      <c r="H1524" s="253"/>
    </row>
    <row r="1525" spans="1:8" ht="15" customHeight="1">
      <c r="A1525" s="55"/>
      <c r="B1525" s="55"/>
      <c r="C1525" s="203"/>
      <c r="D1525" s="226"/>
      <c r="E1525" s="227"/>
      <c r="F1525" s="320"/>
      <c r="G1525" s="321"/>
      <c r="H1525" s="253"/>
    </row>
    <row r="1526" spans="1:8" ht="15" customHeight="1">
      <c r="A1526" s="55"/>
      <c r="B1526" s="55" t="s">
        <v>1789</v>
      </c>
      <c r="C1526" s="203" t="s">
        <v>1686</v>
      </c>
      <c r="D1526" s="226" t="s">
        <v>236</v>
      </c>
      <c r="E1526" s="227">
        <v>15</v>
      </c>
      <c r="F1526" s="320"/>
      <c r="G1526" s="321"/>
      <c r="H1526" s="253"/>
    </row>
    <row r="1527" spans="1:8" ht="15" customHeight="1">
      <c r="A1527" s="55"/>
      <c r="B1527" s="55"/>
      <c r="C1527" s="203"/>
      <c r="D1527" s="226"/>
      <c r="E1527" s="227"/>
      <c r="F1527" s="320"/>
      <c r="G1527" s="321"/>
      <c r="H1527" s="253"/>
    </row>
    <row r="1528" spans="1:8" ht="15" customHeight="1">
      <c r="A1528" s="55"/>
      <c r="B1528" s="55" t="s">
        <v>1790</v>
      </c>
      <c r="C1528" s="203" t="s">
        <v>3114</v>
      </c>
      <c r="D1528" s="226" t="s">
        <v>236</v>
      </c>
      <c r="E1528" s="227">
        <v>15</v>
      </c>
      <c r="F1528" s="320"/>
      <c r="G1528" s="321"/>
      <c r="H1528" s="253"/>
    </row>
    <row r="1529" spans="1:8" ht="15" customHeight="1">
      <c r="A1529" s="55"/>
      <c r="B1529" s="55"/>
      <c r="C1529" s="203" t="s">
        <v>3115</v>
      </c>
      <c r="D1529" s="226"/>
      <c r="E1529" s="227"/>
      <c r="F1529" s="320"/>
      <c r="G1529" s="321"/>
      <c r="H1529" s="253"/>
    </row>
    <row r="1530" spans="1:8" ht="15" customHeight="1">
      <c r="A1530" s="55"/>
      <c r="B1530" s="55"/>
      <c r="C1530" s="203"/>
      <c r="D1530" s="226"/>
      <c r="E1530" s="227"/>
      <c r="F1530" s="320"/>
      <c r="G1530" s="321"/>
      <c r="H1530" s="253"/>
    </row>
    <row r="1531" spans="1:8" ht="15" customHeight="1">
      <c r="A1531" s="55"/>
      <c r="B1531" s="55" t="s">
        <v>1791</v>
      </c>
      <c r="C1531" s="203" t="s">
        <v>1689</v>
      </c>
      <c r="D1531" s="226" t="s">
        <v>1335</v>
      </c>
      <c r="E1531" s="227">
        <v>15</v>
      </c>
      <c r="F1531" s="320"/>
      <c r="G1531" s="321"/>
      <c r="H1531" s="253"/>
    </row>
    <row r="1532" spans="1:8" ht="15" customHeight="1">
      <c r="A1532" s="55"/>
      <c r="B1532" s="55"/>
      <c r="C1532" s="203"/>
      <c r="D1532" s="226"/>
      <c r="E1532" s="227"/>
      <c r="F1532" s="320"/>
      <c r="G1532" s="321"/>
      <c r="H1532" s="253"/>
    </row>
    <row r="1533" spans="1:8" ht="15" customHeight="1">
      <c r="A1533" s="55"/>
      <c r="B1533" s="55" t="s">
        <v>1792</v>
      </c>
      <c r="C1533" s="203" t="s">
        <v>3174</v>
      </c>
      <c r="D1533" s="226" t="s">
        <v>236</v>
      </c>
      <c r="E1533" s="227">
        <v>15</v>
      </c>
      <c r="F1533" s="320"/>
      <c r="G1533" s="321"/>
      <c r="H1533" s="253"/>
    </row>
    <row r="1534" spans="1:8" ht="15" customHeight="1">
      <c r="A1534" s="55"/>
      <c r="B1534" s="55"/>
      <c r="C1534" s="203" t="s">
        <v>3151</v>
      </c>
      <c r="D1534" s="226"/>
      <c r="E1534" s="227"/>
      <c r="F1534" s="320"/>
      <c r="G1534" s="321"/>
      <c r="H1534" s="253"/>
    </row>
    <row r="1535" spans="1:8" ht="15" customHeight="1">
      <c r="A1535" s="55"/>
      <c r="B1535" s="55"/>
      <c r="C1535" s="203"/>
      <c r="D1535" s="226"/>
      <c r="E1535" s="227"/>
      <c r="F1535" s="320"/>
      <c r="G1535" s="321"/>
      <c r="H1535" s="253"/>
    </row>
    <row r="1536" spans="1:8" ht="15" customHeight="1">
      <c r="A1536" s="55"/>
      <c r="B1536" s="54" t="s">
        <v>1793</v>
      </c>
      <c r="C1536" s="202" t="s">
        <v>1383</v>
      </c>
      <c r="D1536" s="205"/>
      <c r="E1536" s="225"/>
      <c r="F1536" s="318"/>
      <c r="G1536" s="319"/>
      <c r="H1536" s="253"/>
    </row>
    <row r="1537" spans="1:8" ht="15" customHeight="1">
      <c r="A1537" s="55"/>
      <c r="B1537" s="54"/>
      <c r="C1537" s="202"/>
      <c r="D1537" s="205"/>
      <c r="E1537" s="225"/>
      <c r="F1537" s="318"/>
      <c r="G1537" s="319"/>
      <c r="H1537" s="253"/>
    </row>
    <row r="1538" spans="1:8" ht="15" customHeight="1">
      <c r="A1538" s="55"/>
      <c r="B1538" s="55" t="s">
        <v>1794</v>
      </c>
      <c r="C1538" s="203" t="s">
        <v>2990</v>
      </c>
      <c r="D1538" s="205"/>
      <c r="E1538" s="225"/>
      <c r="F1538" s="318"/>
      <c r="G1538" s="319"/>
      <c r="H1538" s="253"/>
    </row>
    <row r="1539" spans="1:8" ht="15" customHeight="1">
      <c r="A1539" s="55"/>
      <c r="B1539" s="55"/>
      <c r="C1539" s="203" t="s">
        <v>2951</v>
      </c>
      <c r="D1539" s="205"/>
      <c r="E1539" s="225"/>
      <c r="F1539" s="318"/>
      <c r="G1539" s="319"/>
      <c r="H1539" s="253"/>
    </row>
    <row r="1540" spans="1:8" ht="15" customHeight="1">
      <c r="A1540" s="55"/>
      <c r="B1540" s="55"/>
      <c r="C1540" s="203" t="s">
        <v>2988</v>
      </c>
      <c r="D1540" s="205"/>
      <c r="E1540" s="225"/>
      <c r="F1540" s="318"/>
      <c r="G1540" s="319"/>
      <c r="H1540" s="253"/>
    </row>
    <row r="1541" spans="1:8" ht="15" customHeight="1">
      <c r="A1541" s="55"/>
      <c r="B1541" s="55"/>
      <c r="C1541" s="203" t="s">
        <v>2989</v>
      </c>
      <c r="D1541" s="205"/>
      <c r="E1541" s="225"/>
      <c r="F1541" s="318"/>
      <c r="G1541" s="319"/>
      <c r="H1541" s="253"/>
    </row>
    <row r="1542" spans="1:8" ht="15" customHeight="1">
      <c r="A1542" s="55"/>
      <c r="B1542" s="55"/>
      <c r="C1542" s="203" t="s">
        <v>3175</v>
      </c>
      <c r="D1542" s="205"/>
      <c r="E1542" s="225"/>
      <c r="F1542" s="318"/>
      <c r="G1542" s="319"/>
      <c r="H1542" s="253"/>
    </row>
    <row r="1543" spans="1:8" ht="15" customHeight="1">
      <c r="A1543" s="55"/>
      <c r="B1543" s="54"/>
      <c r="C1543" s="202"/>
      <c r="D1543" s="205"/>
      <c r="E1543" s="225"/>
      <c r="F1543" s="318"/>
      <c r="G1543" s="319"/>
      <c r="H1543" s="253"/>
    </row>
    <row r="1544" spans="1:8" ht="15" customHeight="1">
      <c r="A1544" s="55"/>
      <c r="B1544" s="55" t="s">
        <v>1795</v>
      </c>
      <c r="C1544" s="203" t="s">
        <v>1387</v>
      </c>
      <c r="D1544" s="226" t="s">
        <v>243</v>
      </c>
      <c r="E1544" s="227">
        <v>45</v>
      </c>
      <c r="F1544" s="320"/>
      <c r="G1544" s="321"/>
      <c r="H1544" s="253"/>
    </row>
    <row r="1545" spans="1:8" ht="15" customHeight="1">
      <c r="A1545" s="55"/>
      <c r="B1545" s="55"/>
      <c r="C1545" s="203"/>
      <c r="D1545" s="226"/>
      <c r="E1545" s="227"/>
      <c r="F1545" s="320"/>
      <c r="G1545" s="321"/>
      <c r="H1545" s="253"/>
    </row>
    <row r="1546" spans="1:8" ht="15" customHeight="1">
      <c r="A1546" s="55"/>
      <c r="B1546" s="54" t="s">
        <v>1796</v>
      </c>
      <c r="C1546" s="202" t="s">
        <v>1704</v>
      </c>
      <c r="D1546" s="205"/>
      <c r="E1546" s="225"/>
      <c r="F1546" s="318"/>
      <c r="G1546" s="319"/>
      <c r="H1546" s="253"/>
    </row>
    <row r="1547" spans="1:8" ht="15" customHeight="1">
      <c r="A1547" s="55"/>
      <c r="B1547" s="54"/>
      <c r="C1547" s="202"/>
      <c r="D1547" s="205"/>
      <c r="E1547" s="225"/>
      <c r="F1547" s="318"/>
      <c r="G1547" s="319"/>
      <c r="H1547" s="253"/>
    </row>
    <row r="1548" spans="1:8" ht="15" customHeight="1">
      <c r="A1548" s="55"/>
      <c r="B1548" s="55" t="s">
        <v>1797</v>
      </c>
      <c r="C1548" s="203" t="s">
        <v>3176</v>
      </c>
      <c r="D1548" s="205"/>
      <c r="E1548" s="225"/>
      <c r="F1548" s="318"/>
      <c r="G1548" s="319"/>
      <c r="H1548" s="253"/>
    </row>
    <row r="1549" spans="1:8" ht="15" customHeight="1">
      <c r="A1549" s="55"/>
      <c r="B1549" s="54"/>
      <c r="C1549" s="203" t="s">
        <v>3177</v>
      </c>
      <c r="D1549" s="205"/>
      <c r="E1549" s="225"/>
      <c r="F1549" s="318"/>
      <c r="G1549" s="319"/>
      <c r="H1549" s="253"/>
    </row>
    <row r="1550" spans="1:8" ht="15" customHeight="1">
      <c r="A1550" s="55"/>
      <c r="B1550" s="54"/>
      <c r="C1550" s="202"/>
      <c r="D1550" s="205"/>
      <c r="E1550" s="225"/>
      <c r="F1550" s="318"/>
      <c r="G1550" s="319"/>
      <c r="H1550" s="253"/>
    </row>
    <row r="1551" spans="1:8" ht="15" customHeight="1">
      <c r="A1551" s="55"/>
      <c r="B1551" s="55" t="s">
        <v>1798</v>
      </c>
      <c r="C1551" s="203" t="s">
        <v>1707</v>
      </c>
      <c r="D1551" s="226" t="s">
        <v>1335</v>
      </c>
      <c r="E1551" s="227">
        <v>15</v>
      </c>
      <c r="F1551" s="320"/>
      <c r="G1551" s="321"/>
      <c r="H1551" s="253"/>
    </row>
    <row r="1552" spans="1:8" ht="15" customHeight="1">
      <c r="A1552" s="55"/>
      <c r="B1552" s="55"/>
      <c r="C1552" s="203"/>
      <c r="D1552" s="226"/>
      <c r="E1552" s="227"/>
      <c r="F1552" s="320"/>
      <c r="G1552" s="321"/>
      <c r="H1552" s="253"/>
    </row>
    <row r="1553" spans="1:8" ht="15" customHeight="1">
      <c r="A1553" s="55"/>
      <c r="B1553" s="55" t="s">
        <v>1799</v>
      </c>
      <c r="C1553" s="203" t="s">
        <v>1709</v>
      </c>
      <c r="D1553" s="226" t="s">
        <v>1335</v>
      </c>
      <c r="E1553" s="227">
        <v>15</v>
      </c>
      <c r="F1553" s="320"/>
      <c r="G1553" s="321"/>
      <c r="H1553" s="253"/>
    </row>
    <row r="1554" spans="1:8" ht="15" customHeight="1">
      <c r="A1554" s="55"/>
      <c r="B1554" s="55"/>
      <c r="C1554" s="203"/>
      <c r="D1554" s="226"/>
      <c r="E1554" s="227"/>
      <c r="F1554" s="320"/>
      <c r="G1554" s="321"/>
      <c r="H1554" s="253"/>
    </row>
    <row r="1555" spans="1:8" ht="15" customHeight="1">
      <c r="A1555" s="55"/>
      <c r="B1555" s="55"/>
      <c r="C1555" s="203"/>
      <c r="D1555" s="226"/>
      <c r="E1555" s="227"/>
      <c r="F1555" s="320"/>
      <c r="G1555" s="321"/>
      <c r="H1555" s="253"/>
    </row>
    <row r="1556" spans="1:8" ht="15" customHeight="1">
      <c r="A1556" s="55"/>
      <c r="B1556" s="55"/>
      <c r="C1556" s="203"/>
      <c r="D1556" s="226"/>
      <c r="E1556" s="227"/>
      <c r="F1556" s="320"/>
      <c r="G1556" s="321"/>
      <c r="H1556" s="253"/>
    </row>
    <row r="1557" spans="1:8" ht="15" customHeight="1">
      <c r="A1557" s="55"/>
      <c r="B1557" s="55"/>
      <c r="C1557" s="203"/>
      <c r="D1557" s="226"/>
      <c r="E1557" s="227"/>
      <c r="F1557" s="320"/>
      <c r="G1557" s="321"/>
      <c r="H1557" s="253"/>
    </row>
    <row r="1558" spans="1:8" ht="15" customHeight="1">
      <c r="A1558" s="55"/>
      <c r="B1558" s="55"/>
      <c r="C1558" s="203"/>
      <c r="D1558" s="226"/>
      <c r="E1558" s="227"/>
      <c r="F1558" s="320"/>
      <c r="G1558" s="321"/>
      <c r="H1558" s="253"/>
    </row>
    <row r="1559" spans="1:8" ht="15" customHeight="1">
      <c r="A1559" s="55"/>
      <c r="B1559" s="55"/>
      <c r="C1559" s="203"/>
      <c r="D1559" s="226"/>
      <c r="E1559" s="227"/>
      <c r="F1559" s="320"/>
      <c r="G1559" s="321"/>
      <c r="H1559" s="253"/>
    </row>
    <row r="1560" spans="1:8" ht="15" customHeight="1">
      <c r="A1560" s="55"/>
      <c r="B1560" s="55"/>
      <c r="C1560" s="203"/>
      <c r="D1560" s="226"/>
      <c r="E1560" s="227"/>
      <c r="F1560" s="320"/>
      <c r="G1560" s="321"/>
      <c r="H1560" s="253"/>
    </row>
    <row r="1561" spans="1:8" ht="15" customHeight="1">
      <c r="A1561" s="55"/>
      <c r="B1561" s="55"/>
      <c r="C1561" s="203"/>
      <c r="D1561" s="226"/>
      <c r="E1561" s="227"/>
      <c r="F1561" s="320"/>
      <c r="G1561" s="321"/>
      <c r="H1561" s="253"/>
    </row>
    <row r="1562" spans="1:8" ht="15" customHeight="1">
      <c r="A1562" s="55"/>
      <c r="B1562" s="55"/>
      <c r="C1562" s="203"/>
      <c r="D1562" s="226"/>
      <c r="E1562" s="227"/>
      <c r="F1562" s="320"/>
      <c r="G1562" s="321"/>
      <c r="H1562" s="253"/>
    </row>
    <row r="1563" spans="1:8" ht="15" customHeight="1">
      <c r="A1563" s="55"/>
      <c r="B1563" s="55"/>
      <c r="C1563" s="203"/>
      <c r="D1563" s="226"/>
      <c r="E1563" s="227"/>
      <c r="F1563" s="320"/>
      <c r="G1563" s="321"/>
      <c r="H1563" s="253"/>
    </row>
    <row r="1564" spans="1:8" ht="15" customHeight="1">
      <c r="A1564" s="55"/>
      <c r="B1564" s="55"/>
      <c r="C1564" s="203"/>
      <c r="D1564" s="226"/>
      <c r="E1564" s="227"/>
      <c r="F1564" s="320"/>
      <c r="G1564" s="321"/>
      <c r="H1564" s="253"/>
    </row>
    <row r="1565" spans="1:8" ht="15" customHeight="1">
      <c r="A1565" s="55"/>
      <c r="B1565" s="55"/>
      <c r="C1565" s="203"/>
      <c r="D1565" s="226"/>
      <c r="E1565" s="227"/>
      <c r="F1565" s="320"/>
      <c r="G1565" s="321"/>
      <c r="H1565" s="253"/>
    </row>
    <row r="1566" spans="1:8" ht="15" customHeight="1">
      <c r="A1566" s="55"/>
      <c r="B1566" s="55"/>
      <c r="C1566" s="203"/>
      <c r="D1566" s="226"/>
      <c r="E1566" s="227"/>
      <c r="F1566" s="320"/>
      <c r="G1566" s="321"/>
      <c r="H1566" s="253"/>
    </row>
    <row r="1567" spans="1:8" ht="15" customHeight="1">
      <c r="A1567" s="55"/>
      <c r="B1567" s="55"/>
      <c r="C1567" s="203"/>
      <c r="D1567" s="226"/>
      <c r="E1567" s="227"/>
      <c r="F1567" s="320"/>
      <c r="G1567" s="321"/>
      <c r="H1567" s="253"/>
    </row>
    <row r="1568" spans="1:8" s="195" customFormat="1" ht="15" customHeight="1">
      <c r="A1568" s="54"/>
      <c r="B1568" s="54"/>
      <c r="C1568" s="202"/>
      <c r="D1568" s="205"/>
      <c r="E1568" s="225"/>
      <c r="F1568" s="318"/>
      <c r="G1568" s="319"/>
      <c r="H1568" s="252"/>
    </row>
    <row r="1569" spans="1:8" s="239" customFormat="1" ht="25.05" customHeight="1">
      <c r="A1569" s="157"/>
      <c r="B1569" s="157" t="s">
        <v>3292</v>
      </c>
      <c r="C1569" s="236"/>
      <c r="D1569" s="237"/>
      <c r="E1569" s="238"/>
      <c r="F1569" s="326"/>
      <c r="G1569" s="327"/>
      <c r="H1569" s="255"/>
    </row>
    <row r="1570" spans="1:8" s="195" customFormat="1" ht="15" customHeight="1">
      <c r="A1570" s="66" t="str">
        <f>$A$1</f>
        <v>Part D - Portion 1 - Cathodic Protection</v>
      </c>
      <c r="B1570" s="59"/>
      <c r="C1570" s="194"/>
      <c r="D1570" s="216"/>
      <c r="E1570" s="217"/>
      <c r="F1570" s="218"/>
      <c r="G1570" s="219"/>
    </row>
    <row r="1571" spans="1:8" s="195" customFormat="1" ht="15" customHeight="1">
      <c r="A1571" s="196"/>
      <c r="B1571" s="197"/>
      <c r="C1571" s="198"/>
      <c r="D1571" s="220"/>
      <c r="E1571" s="221"/>
      <c r="F1571" s="378" t="s">
        <v>3229</v>
      </c>
      <c r="G1571" s="379"/>
      <c r="H1571" s="206"/>
    </row>
    <row r="1572" spans="1:8" s="195" customFormat="1" ht="15" customHeight="1">
      <c r="A1572" s="67" t="s">
        <v>7</v>
      </c>
      <c r="B1572" s="67" t="s">
        <v>8</v>
      </c>
      <c r="C1572" s="199" t="s">
        <v>9</v>
      </c>
      <c r="D1572" s="67" t="s">
        <v>10</v>
      </c>
      <c r="E1572" s="67" t="s">
        <v>11</v>
      </c>
      <c r="F1572" s="222" t="s">
        <v>248</v>
      </c>
      <c r="G1572" s="223" t="s">
        <v>12</v>
      </c>
    </row>
    <row r="1573" spans="1:8" s="195" customFormat="1" ht="15" customHeight="1">
      <c r="A1573" s="69" t="s">
        <v>2055</v>
      </c>
      <c r="B1573" s="69" t="s">
        <v>13</v>
      </c>
      <c r="C1573" s="200"/>
      <c r="D1573" s="69"/>
      <c r="E1573" s="69"/>
      <c r="F1573" s="224"/>
      <c r="G1573" s="201"/>
    </row>
    <row r="1574" spans="1:8" s="195" customFormat="1" ht="15" customHeight="1">
      <c r="A1574" s="54"/>
      <c r="B1574" s="54"/>
      <c r="C1574" s="202"/>
      <c r="D1574" s="205"/>
      <c r="E1574" s="225"/>
      <c r="F1574" s="318"/>
      <c r="G1574" s="319"/>
      <c r="H1574" s="252"/>
    </row>
    <row r="1575" spans="1:8" s="195" customFormat="1" ht="15" customHeight="1">
      <c r="A1575" s="54" t="s">
        <v>1800</v>
      </c>
      <c r="B1575" s="54" t="s">
        <v>1801</v>
      </c>
      <c r="C1575" s="202" t="s">
        <v>1802</v>
      </c>
      <c r="D1575" s="205"/>
      <c r="E1575" s="225"/>
      <c r="F1575" s="318"/>
      <c r="G1575" s="319"/>
      <c r="H1575" s="252"/>
    </row>
    <row r="1576" spans="1:8" s="195" customFormat="1" ht="15" customHeight="1">
      <c r="A1576" s="54"/>
      <c r="B1576" s="54"/>
      <c r="C1576" s="202"/>
      <c r="D1576" s="205"/>
      <c r="E1576" s="225"/>
      <c r="F1576" s="318"/>
      <c r="G1576" s="319"/>
      <c r="H1576" s="252"/>
    </row>
    <row r="1577" spans="1:8" s="195" customFormat="1" ht="15" customHeight="1">
      <c r="A1577" s="54"/>
      <c r="B1577" s="54" t="s">
        <v>1803</v>
      </c>
      <c r="C1577" s="202" t="s">
        <v>1804</v>
      </c>
      <c r="D1577" s="205"/>
      <c r="E1577" s="225"/>
      <c r="F1577" s="318"/>
      <c r="G1577" s="319"/>
      <c r="H1577" s="252"/>
    </row>
    <row r="1578" spans="1:8" s="195" customFormat="1" ht="15" customHeight="1">
      <c r="A1578" s="54"/>
      <c r="B1578" s="54"/>
      <c r="C1578" s="202"/>
      <c r="D1578" s="205"/>
      <c r="E1578" s="225"/>
      <c r="F1578" s="318"/>
      <c r="G1578" s="319"/>
      <c r="H1578" s="252"/>
    </row>
    <row r="1579" spans="1:8" ht="15" customHeight="1">
      <c r="A1579" s="55"/>
      <c r="B1579" s="55" t="s">
        <v>1805</v>
      </c>
      <c r="C1579" s="203" t="s">
        <v>3180</v>
      </c>
      <c r="D1579" s="226" t="s">
        <v>1335</v>
      </c>
      <c r="E1579" s="227">
        <v>1</v>
      </c>
      <c r="F1579" s="320"/>
      <c r="G1579" s="321"/>
      <c r="H1579" s="253"/>
    </row>
    <row r="1580" spans="1:8" ht="15" customHeight="1">
      <c r="A1580" s="55"/>
      <c r="B1580" s="55"/>
      <c r="C1580" s="203" t="s">
        <v>3178</v>
      </c>
      <c r="D1580" s="226"/>
      <c r="E1580" s="227"/>
      <c r="F1580" s="320"/>
      <c r="G1580" s="321"/>
      <c r="H1580" s="253"/>
    </row>
    <row r="1581" spans="1:8" ht="15" customHeight="1">
      <c r="A1581" s="55"/>
      <c r="B1581" s="55"/>
      <c r="C1581" s="203" t="s">
        <v>3179</v>
      </c>
      <c r="D1581" s="226"/>
      <c r="E1581" s="227"/>
      <c r="F1581" s="320"/>
      <c r="G1581" s="321"/>
      <c r="H1581" s="253"/>
    </row>
    <row r="1582" spans="1:8" ht="15" customHeight="1">
      <c r="A1582" s="55"/>
      <c r="B1582" s="55"/>
      <c r="C1582" s="203" t="s">
        <v>3181</v>
      </c>
      <c r="D1582" s="226"/>
      <c r="E1582" s="227"/>
      <c r="F1582" s="320"/>
      <c r="G1582" s="321"/>
      <c r="H1582" s="253"/>
    </row>
    <row r="1583" spans="1:8" ht="15" customHeight="1">
      <c r="A1583" s="55"/>
      <c r="B1583" s="55"/>
      <c r="C1583" s="203"/>
      <c r="D1583" s="226"/>
      <c r="E1583" s="227"/>
      <c r="F1583" s="320"/>
      <c r="G1583" s="321"/>
      <c r="H1583" s="253"/>
    </row>
    <row r="1584" spans="1:8" s="195" customFormat="1" ht="15" customHeight="1">
      <c r="A1584" s="54"/>
      <c r="B1584" s="54" t="s">
        <v>1806</v>
      </c>
      <c r="C1584" s="202" t="s">
        <v>1807</v>
      </c>
      <c r="D1584" s="205"/>
      <c r="E1584" s="225"/>
      <c r="F1584" s="318"/>
      <c r="G1584" s="319"/>
      <c r="H1584" s="252"/>
    </row>
    <row r="1585" spans="1:8" s="195" customFormat="1" ht="15" customHeight="1">
      <c r="A1585" s="54"/>
      <c r="B1585" s="54"/>
      <c r="C1585" s="202"/>
      <c r="D1585" s="205"/>
      <c r="E1585" s="225"/>
      <c r="F1585" s="318"/>
      <c r="G1585" s="319"/>
      <c r="H1585" s="252"/>
    </row>
    <row r="1586" spans="1:8" s="195" customFormat="1" ht="15" customHeight="1">
      <c r="A1586" s="54"/>
      <c r="B1586" s="55" t="s">
        <v>1808</v>
      </c>
      <c r="C1586" s="203" t="s">
        <v>3182</v>
      </c>
      <c r="D1586" s="205"/>
      <c r="E1586" s="225"/>
      <c r="F1586" s="318"/>
      <c r="G1586" s="319"/>
      <c r="H1586" s="252"/>
    </row>
    <row r="1587" spans="1:8" s="195" customFormat="1" ht="15" customHeight="1">
      <c r="A1587" s="54"/>
      <c r="B1587" s="54"/>
      <c r="C1587" s="203" t="s">
        <v>3183</v>
      </c>
      <c r="D1587" s="205"/>
      <c r="E1587" s="225"/>
      <c r="F1587" s="318"/>
      <c r="G1587" s="319"/>
      <c r="H1587" s="252"/>
    </row>
    <row r="1588" spans="1:8" s="195" customFormat="1" ht="15" customHeight="1">
      <c r="A1588" s="54"/>
      <c r="B1588" s="54"/>
      <c r="C1588" s="202"/>
      <c r="D1588" s="205"/>
      <c r="E1588" s="225"/>
      <c r="F1588" s="318"/>
      <c r="G1588" s="319"/>
      <c r="H1588" s="252"/>
    </row>
    <row r="1589" spans="1:8" ht="15" customHeight="1">
      <c r="A1589" s="55"/>
      <c r="B1589" s="55" t="s">
        <v>1809</v>
      </c>
      <c r="C1589" s="203" t="s">
        <v>1438</v>
      </c>
      <c r="D1589" s="226" t="s">
        <v>1810</v>
      </c>
      <c r="E1589" s="227">
        <v>1</v>
      </c>
      <c r="F1589" s="320"/>
      <c r="G1589" s="321"/>
      <c r="H1589" s="253"/>
    </row>
    <row r="1590" spans="1:8" ht="15" customHeight="1">
      <c r="A1590" s="55"/>
      <c r="B1590" s="55"/>
      <c r="C1590" s="203"/>
      <c r="D1590" s="226"/>
      <c r="E1590" s="227"/>
      <c r="F1590" s="320"/>
      <c r="G1590" s="321"/>
      <c r="H1590" s="253"/>
    </row>
    <row r="1591" spans="1:8" ht="15" customHeight="1">
      <c r="A1591" s="55"/>
      <c r="B1591" s="55" t="s">
        <v>1811</v>
      </c>
      <c r="C1591" s="203" t="s">
        <v>1440</v>
      </c>
      <c r="D1591" s="226" t="s">
        <v>1810</v>
      </c>
      <c r="E1591" s="227">
        <v>1</v>
      </c>
      <c r="F1591" s="320"/>
      <c r="G1591" s="321"/>
      <c r="H1591" s="253"/>
    </row>
    <row r="1592" spans="1:8" ht="15" customHeight="1">
      <c r="A1592" s="55"/>
      <c r="B1592" s="55"/>
      <c r="C1592" s="203"/>
      <c r="D1592" s="226"/>
      <c r="E1592" s="227"/>
      <c r="F1592" s="320"/>
      <c r="G1592" s="321"/>
      <c r="H1592" s="253"/>
    </row>
    <row r="1593" spans="1:8" s="195" customFormat="1" ht="15" customHeight="1">
      <c r="A1593" s="54"/>
      <c r="B1593" s="54" t="s">
        <v>1812</v>
      </c>
      <c r="C1593" s="202" t="s">
        <v>1813</v>
      </c>
      <c r="D1593" s="205"/>
      <c r="E1593" s="225"/>
      <c r="F1593" s="318"/>
      <c r="G1593" s="319"/>
      <c r="H1593" s="252"/>
    </row>
    <row r="1594" spans="1:8" s="195" customFormat="1" ht="15" customHeight="1">
      <c r="A1594" s="54"/>
      <c r="B1594" s="54"/>
      <c r="C1594" s="202"/>
      <c r="D1594" s="205"/>
      <c r="E1594" s="225"/>
      <c r="F1594" s="318"/>
      <c r="G1594" s="319"/>
      <c r="H1594" s="252"/>
    </row>
    <row r="1595" spans="1:8" s="195" customFormat="1" ht="15" customHeight="1">
      <c r="A1595" s="54"/>
      <c r="B1595" s="55" t="s">
        <v>1814</v>
      </c>
      <c r="C1595" s="203" t="s">
        <v>3182</v>
      </c>
      <c r="D1595" s="205"/>
      <c r="E1595" s="225"/>
      <c r="F1595" s="318"/>
      <c r="G1595" s="319"/>
      <c r="H1595" s="252"/>
    </row>
    <row r="1596" spans="1:8" s="195" customFormat="1" ht="15" customHeight="1">
      <c r="A1596" s="54"/>
      <c r="B1596" s="54"/>
      <c r="C1596" s="203" t="s">
        <v>3183</v>
      </c>
      <c r="D1596" s="205"/>
      <c r="E1596" s="225"/>
      <c r="F1596" s="318"/>
      <c r="G1596" s="319"/>
      <c r="H1596" s="252"/>
    </row>
    <row r="1597" spans="1:8" s="195" customFormat="1" ht="15" customHeight="1">
      <c r="A1597" s="54"/>
      <c r="B1597" s="54"/>
      <c r="C1597" s="202"/>
      <c r="D1597" s="205"/>
      <c r="E1597" s="225"/>
      <c r="F1597" s="318"/>
      <c r="G1597" s="319"/>
      <c r="H1597" s="252"/>
    </row>
    <row r="1598" spans="1:8" ht="15" customHeight="1">
      <c r="A1598" s="55"/>
      <c r="B1598" s="55" t="s">
        <v>1815</v>
      </c>
      <c r="C1598" s="203" t="s">
        <v>1438</v>
      </c>
      <c r="D1598" s="226" t="s">
        <v>1810</v>
      </c>
      <c r="E1598" s="227">
        <v>1</v>
      </c>
      <c r="F1598" s="320"/>
      <c r="G1598" s="321"/>
      <c r="H1598" s="253"/>
    </row>
    <row r="1599" spans="1:8" ht="15" customHeight="1">
      <c r="A1599" s="55"/>
      <c r="B1599" s="55"/>
      <c r="C1599" s="203"/>
      <c r="D1599" s="226"/>
      <c r="E1599" s="227"/>
      <c r="F1599" s="320"/>
      <c r="G1599" s="321"/>
      <c r="H1599" s="253"/>
    </row>
    <row r="1600" spans="1:8" ht="15" customHeight="1">
      <c r="A1600" s="55"/>
      <c r="B1600" s="55" t="s">
        <v>1816</v>
      </c>
      <c r="C1600" s="203" t="s">
        <v>1440</v>
      </c>
      <c r="D1600" s="226" t="s">
        <v>1810</v>
      </c>
      <c r="E1600" s="227">
        <v>1</v>
      </c>
      <c r="F1600" s="320"/>
      <c r="G1600" s="321"/>
      <c r="H1600" s="253"/>
    </row>
    <row r="1601" spans="1:8" ht="15" customHeight="1">
      <c r="A1601" s="55"/>
      <c r="B1601" s="55"/>
      <c r="C1601" s="203"/>
      <c r="D1601" s="226"/>
      <c r="E1601" s="227"/>
      <c r="F1601" s="320"/>
      <c r="G1601" s="321"/>
      <c r="H1601" s="253"/>
    </row>
    <row r="1602" spans="1:8" s="195" customFormat="1" ht="15" customHeight="1">
      <c r="A1602" s="54"/>
      <c r="B1602" s="54" t="s">
        <v>1817</v>
      </c>
      <c r="C1602" s="202" t="s">
        <v>1818</v>
      </c>
      <c r="D1602" s="205"/>
      <c r="E1602" s="225"/>
      <c r="F1602" s="318"/>
      <c r="G1602" s="319"/>
      <c r="H1602" s="252"/>
    </row>
    <row r="1603" spans="1:8" s="195" customFormat="1" ht="15" customHeight="1">
      <c r="A1603" s="54"/>
      <c r="B1603" s="54"/>
      <c r="C1603" s="202"/>
      <c r="D1603" s="205"/>
      <c r="E1603" s="225"/>
      <c r="F1603" s="318"/>
      <c r="G1603" s="319"/>
      <c r="H1603" s="252"/>
    </row>
    <row r="1604" spans="1:8" ht="15" customHeight="1">
      <c r="A1604" s="55"/>
      <c r="B1604" s="55" t="s">
        <v>1819</v>
      </c>
      <c r="C1604" s="203" t="s">
        <v>3184</v>
      </c>
      <c r="D1604" s="226" t="s">
        <v>1335</v>
      </c>
      <c r="E1604" s="227">
        <v>1</v>
      </c>
      <c r="F1604" s="320"/>
      <c r="G1604" s="321"/>
      <c r="H1604" s="253"/>
    </row>
    <row r="1605" spans="1:8" ht="15" customHeight="1">
      <c r="A1605" s="55"/>
      <c r="B1605" s="55"/>
      <c r="C1605" s="203" t="s">
        <v>3178</v>
      </c>
      <c r="D1605" s="226"/>
      <c r="E1605" s="227"/>
      <c r="F1605" s="320"/>
      <c r="G1605" s="321"/>
      <c r="H1605" s="253"/>
    </row>
    <row r="1606" spans="1:8" ht="15" customHeight="1">
      <c r="A1606" s="55"/>
      <c r="B1606" s="55"/>
      <c r="C1606" s="203" t="s">
        <v>3179</v>
      </c>
      <c r="D1606" s="226"/>
      <c r="E1606" s="227"/>
      <c r="F1606" s="320"/>
      <c r="G1606" s="321"/>
      <c r="H1606" s="253"/>
    </row>
    <row r="1607" spans="1:8" ht="15" customHeight="1">
      <c r="A1607" s="55"/>
      <c r="B1607" s="55"/>
      <c r="C1607" s="203" t="s">
        <v>3185</v>
      </c>
      <c r="D1607" s="226"/>
      <c r="E1607" s="227"/>
      <c r="F1607" s="320"/>
      <c r="G1607" s="321"/>
      <c r="H1607" s="253"/>
    </row>
    <row r="1608" spans="1:8" ht="15" customHeight="1">
      <c r="A1608" s="55"/>
      <c r="B1608" s="55"/>
      <c r="C1608" s="203"/>
      <c r="D1608" s="226"/>
      <c r="E1608" s="227"/>
      <c r="F1608" s="320"/>
      <c r="G1608" s="321"/>
      <c r="H1608" s="253"/>
    </row>
    <row r="1609" spans="1:8" s="195" customFormat="1" ht="15" customHeight="1">
      <c r="A1609" s="54"/>
      <c r="B1609" s="54" t="s">
        <v>1820</v>
      </c>
      <c r="C1609" s="202" t="s">
        <v>1807</v>
      </c>
      <c r="D1609" s="205"/>
      <c r="E1609" s="225"/>
      <c r="F1609" s="318"/>
      <c r="G1609" s="319"/>
      <c r="H1609" s="252"/>
    </row>
    <row r="1610" spans="1:8" s="195" customFormat="1" ht="15" customHeight="1">
      <c r="A1610" s="54"/>
      <c r="B1610" s="54"/>
      <c r="C1610" s="202"/>
      <c r="D1610" s="205"/>
      <c r="E1610" s="225"/>
      <c r="F1610" s="318"/>
      <c r="G1610" s="319"/>
      <c r="H1610" s="252"/>
    </row>
    <row r="1611" spans="1:8" s="195" customFormat="1" ht="15" customHeight="1">
      <c r="A1611" s="54"/>
      <c r="B1611" s="55" t="s">
        <v>1821</v>
      </c>
      <c r="C1611" s="203" t="s">
        <v>3182</v>
      </c>
      <c r="D1611" s="205"/>
      <c r="E1611" s="225"/>
      <c r="F1611" s="318"/>
      <c r="G1611" s="319"/>
      <c r="H1611" s="252"/>
    </row>
    <row r="1612" spans="1:8" s="195" customFormat="1" ht="15" customHeight="1">
      <c r="A1612" s="54"/>
      <c r="B1612" s="54"/>
      <c r="C1612" s="203" t="s">
        <v>3183</v>
      </c>
      <c r="D1612" s="205"/>
      <c r="E1612" s="225"/>
      <c r="F1612" s="318"/>
      <c r="G1612" s="319"/>
      <c r="H1612" s="252"/>
    </row>
    <row r="1613" spans="1:8" s="195" customFormat="1" ht="15" customHeight="1">
      <c r="A1613" s="54"/>
      <c r="B1613" s="54"/>
      <c r="C1613" s="202"/>
      <c r="D1613" s="205"/>
      <c r="E1613" s="225"/>
      <c r="F1613" s="318"/>
      <c r="G1613" s="319"/>
      <c r="H1613" s="252"/>
    </row>
    <row r="1614" spans="1:8" ht="15" customHeight="1">
      <c r="A1614" s="55"/>
      <c r="B1614" s="55" t="s">
        <v>3324</v>
      </c>
      <c r="C1614" s="203" t="s">
        <v>1438</v>
      </c>
      <c r="D1614" s="226" t="s">
        <v>1810</v>
      </c>
      <c r="E1614" s="227">
        <v>1</v>
      </c>
      <c r="F1614" s="320"/>
      <c r="G1614" s="321"/>
      <c r="H1614" s="253"/>
    </row>
    <row r="1615" spans="1:8" ht="15" customHeight="1">
      <c r="A1615" s="55"/>
      <c r="B1615" s="55"/>
      <c r="C1615" s="203"/>
      <c r="D1615" s="226"/>
      <c r="E1615" s="227"/>
      <c r="F1615" s="320"/>
      <c r="G1615" s="321"/>
      <c r="H1615" s="253"/>
    </row>
    <row r="1616" spans="1:8" ht="15" customHeight="1">
      <c r="A1616" s="55"/>
      <c r="B1616" s="55" t="s">
        <v>3325</v>
      </c>
      <c r="C1616" s="203" t="s">
        <v>1440</v>
      </c>
      <c r="D1616" s="226" t="s">
        <v>1810</v>
      </c>
      <c r="E1616" s="227">
        <v>1</v>
      </c>
      <c r="F1616" s="320"/>
      <c r="G1616" s="321"/>
      <c r="H1616" s="253"/>
    </row>
    <row r="1617" spans="1:8" ht="15" customHeight="1">
      <c r="A1617" s="55"/>
      <c r="B1617" s="55"/>
      <c r="C1617" s="203"/>
      <c r="D1617" s="226"/>
      <c r="E1617" s="227"/>
      <c r="F1617" s="320"/>
      <c r="G1617" s="321"/>
      <c r="H1617" s="253"/>
    </row>
    <row r="1618" spans="1:8" s="195" customFormat="1" ht="15" customHeight="1">
      <c r="A1618" s="54"/>
      <c r="B1618" s="54" t="s">
        <v>1822</v>
      </c>
      <c r="C1618" s="202" t="s">
        <v>1813</v>
      </c>
      <c r="D1618" s="205"/>
      <c r="E1618" s="225"/>
      <c r="F1618" s="318"/>
      <c r="G1618" s="319"/>
      <c r="H1618" s="252"/>
    </row>
    <row r="1619" spans="1:8" s="195" customFormat="1" ht="15" customHeight="1">
      <c r="A1619" s="54"/>
      <c r="B1619" s="54"/>
      <c r="C1619" s="202"/>
      <c r="D1619" s="205"/>
      <c r="E1619" s="225"/>
      <c r="F1619" s="318"/>
      <c r="G1619" s="319"/>
      <c r="H1619" s="252"/>
    </row>
    <row r="1620" spans="1:8" s="195" customFormat="1" ht="15" customHeight="1">
      <c r="A1620" s="54"/>
      <c r="B1620" s="55" t="s">
        <v>1823</v>
      </c>
      <c r="C1620" s="203" t="s">
        <v>3182</v>
      </c>
      <c r="D1620" s="205"/>
      <c r="E1620" s="225"/>
      <c r="F1620" s="318"/>
      <c r="G1620" s="319"/>
      <c r="H1620" s="252"/>
    </row>
    <row r="1621" spans="1:8" s="195" customFormat="1" ht="15" customHeight="1">
      <c r="A1621" s="54"/>
      <c r="B1621" s="54"/>
      <c r="C1621" s="203" t="s">
        <v>3183</v>
      </c>
      <c r="D1621" s="205"/>
      <c r="E1621" s="225"/>
      <c r="F1621" s="318"/>
      <c r="G1621" s="319"/>
      <c r="H1621" s="252"/>
    </row>
    <row r="1622" spans="1:8" s="195" customFormat="1" ht="15" customHeight="1">
      <c r="A1622" s="54"/>
      <c r="B1622" s="54"/>
      <c r="C1622" s="202"/>
      <c r="D1622" s="205"/>
      <c r="E1622" s="225"/>
      <c r="F1622" s="318"/>
      <c r="G1622" s="319"/>
      <c r="H1622" s="252"/>
    </row>
    <row r="1623" spans="1:8" ht="15" customHeight="1">
      <c r="A1623" s="55"/>
      <c r="B1623" s="55" t="s">
        <v>1824</v>
      </c>
      <c r="C1623" s="203" t="s">
        <v>1438</v>
      </c>
      <c r="D1623" s="226" t="s">
        <v>1810</v>
      </c>
      <c r="E1623" s="227">
        <v>1</v>
      </c>
      <c r="F1623" s="320"/>
      <c r="G1623" s="321"/>
      <c r="H1623" s="253"/>
    </row>
    <row r="1624" spans="1:8" ht="15" customHeight="1">
      <c r="A1624" s="55"/>
      <c r="B1624" s="55"/>
      <c r="C1624" s="203"/>
      <c r="D1624" s="226"/>
      <c r="E1624" s="227"/>
      <c r="F1624" s="320"/>
      <c r="G1624" s="321"/>
      <c r="H1624" s="253"/>
    </row>
    <row r="1625" spans="1:8" ht="15" customHeight="1">
      <c r="A1625" s="55"/>
      <c r="B1625" s="55" t="s">
        <v>1825</v>
      </c>
      <c r="C1625" s="203" t="s">
        <v>1440</v>
      </c>
      <c r="D1625" s="226" t="s">
        <v>1810</v>
      </c>
      <c r="E1625" s="227">
        <v>1</v>
      </c>
      <c r="F1625" s="320"/>
      <c r="G1625" s="321"/>
      <c r="H1625" s="253"/>
    </row>
    <row r="1626" spans="1:8" ht="15" customHeight="1">
      <c r="A1626" s="55"/>
      <c r="B1626" s="55"/>
      <c r="C1626" s="203"/>
      <c r="D1626" s="226"/>
      <c r="E1626" s="227"/>
      <c r="F1626" s="320"/>
      <c r="G1626" s="321"/>
      <c r="H1626" s="253"/>
    </row>
    <row r="1627" spans="1:8" ht="15" customHeight="1">
      <c r="A1627" s="55"/>
      <c r="B1627" s="55"/>
      <c r="C1627" s="203"/>
      <c r="D1627" s="226"/>
      <c r="E1627" s="227"/>
      <c r="F1627" s="320"/>
      <c r="G1627" s="321"/>
      <c r="H1627" s="253"/>
    </row>
    <row r="1628" spans="1:8" s="195" customFormat="1" ht="15" customHeight="1">
      <c r="A1628" s="54"/>
      <c r="B1628" s="54"/>
      <c r="C1628" s="202"/>
      <c r="D1628" s="205"/>
      <c r="E1628" s="225"/>
      <c r="F1628" s="318"/>
      <c r="G1628" s="319"/>
      <c r="H1628" s="252"/>
    </row>
    <row r="1629" spans="1:8" s="195" customFormat="1" ht="15" customHeight="1">
      <c r="A1629" s="54"/>
      <c r="B1629" s="54"/>
      <c r="C1629" s="202"/>
      <c r="D1629" s="205"/>
      <c r="E1629" s="225"/>
      <c r="F1629" s="318"/>
      <c r="G1629" s="319"/>
      <c r="H1629" s="252"/>
    </row>
    <row r="1630" spans="1:8" s="195" customFormat="1" ht="15" customHeight="1">
      <c r="A1630" s="54"/>
      <c r="B1630" s="54"/>
      <c r="C1630" s="202"/>
      <c r="D1630" s="205"/>
      <c r="E1630" s="225"/>
      <c r="F1630" s="318"/>
      <c r="G1630" s="319"/>
      <c r="H1630" s="252"/>
    </row>
    <row r="1631" spans="1:8" s="195" customFormat="1" ht="15" customHeight="1">
      <c r="A1631" s="54"/>
      <c r="B1631" s="54"/>
      <c r="C1631" s="202"/>
      <c r="D1631" s="205"/>
      <c r="E1631" s="225"/>
      <c r="F1631" s="318"/>
      <c r="G1631" s="319"/>
      <c r="H1631" s="252"/>
    </row>
    <row r="1632" spans="1:8" s="195" customFormat="1" ht="15" customHeight="1">
      <c r="A1632" s="54"/>
      <c r="B1632" s="54"/>
      <c r="C1632" s="202"/>
      <c r="D1632" s="205"/>
      <c r="E1632" s="225"/>
      <c r="F1632" s="318"/>
      <c r="G1632" s="319"/>
      <c r="H1632" s="252"/>
    </row>
    <row r="1633" spans="1:8" s="195" customFormat="1" ht="15" customHeight="1">
      <c r="A1633" s="54"/>
      <c r="B1633" s="54"/>
      <c r="C1633" s="202"/>
      <c r="D1633" s="205"/>
      <c r="E1633" s="225"/>
      <c r="F1633" s="318"/>
      <c r="G1633" s="319"/>
      <c r="H1633" s="252"/>
    </row>
    <row r="1634" spans="1:8" s="195" customFormat="1" ht="15" customHeight="1">
      <c r="A1634" s="54"/>
      <c r="B1634" s="54"/>
      <c r="C1634" s="202"/>
      <c r="D1634" s="205"/>
      <c r="E1634" s="225"/>
      <c r="F1634" s="318"/>
      <c r="G1634" s="319"/>
      <c r="H1634" s="252"/>
    </row>
    <row r="1635" spans="1:8" s="215" customFormat="1" ht="25.05" customHeight="1">
      <c r="A1635" s="157"/>
      <c r="B1635" s="157" t="s">
        <v>2056</v>
      </c>
      <c r="C1635" s="158"/>
      <c r="D1635" s="213"/>
      <c r="E1635" s="214"/>
      <c r="F1635" s="322"/>
      <c r="G1635" s="323"/>
      <c r="H1635" s="254"/>
    </row>
    <row r="1636" spans="1:8" s="195" customFormat="1" ht="15" customHeight="1">
      <c r="A1636" s="66" t="str">
        <f>$A$1</f>
        <v>Part D - Portion 1 - Cathodic Protection</v>
      </c>
      <c r="B1636" s="59"/>
      <c r="C1636" s="194"/>
      <c r="D1636" s="216"/>
      <c r="E1636" s="217"/>
      <c r="F1636" s="218"/>
      <c r="G1636" s="219"/>
    </row>
    <row r="1637" spans="1:8" s="195" customFormat="1" ht="15" customHeight="1">
      <c r="A1637" s="196"/>
      <c r="B1637" s="197"/>
      <c r="C1637" s="198"/>
      <c r="D1637" s="220"/>
      <c r="E1637" s="221"/>
      <c r="F1637" s="378" t="s">
        <v>3229</v>
      </c>
      <c r="G1637" s="379"/>
      <c r="H1637" s="206"/>
    </row>
    <row r="1638" spans="1:8" s="195" customFormat="1" ht="15" customHeight="1">
      <c r="A1638" s="67" t="s">
        <v>7</v>
      </c>
      <c r="B1638" s="67" t="s">
        <v>8</v>
      </c>
      <c r="C1638" s="199" t="s">
        <v>9</v>
      </c>
      <c r="D1638" s="67" t="s">
        <v>10</v>
      </c>
      <c r="E1638" s="67" t="s">
        <v>11</v>
      </c>
      <c r="F1638" s="222" t="s">
        <v>248</v>
      </c>
      <c r="G1638" s="223" t="s">
        <v>12</v>
      </c>
    </row>
    <row r="1639" spans="1:8" s="195" customFormat="1" ht="15" customHeight="1">
      <c r="A1639" s="69" t="s">
        <v>2055</v>
      </c>
      <c r="B1639" s="69" t="s">
        <v>13</v>
      </c>
      <c r="C1639" s="200"/>
      <c r="D1639" s="69"/>
      <c r="E1639" s="69"/>
      <c r="F1639" s="224"/>
      <c r="G1639" s="201"/>
    </row>
    <row r="1640" spans="1:8" s="215" customFormat="1" ht="25.05" customHeight="1">
      <c r="A1640" s="157"/>
      <c r="B1640" s="157" t="s">
        <v>2057</v>
      </c>
      <c r="C1640" s="212"/>
      <c r="D1640" s="213"/>
      <c r="E1640" s="214"/>
      <c r="F1640" s="322"/>
      <c r="G1640" s="323"/>
      <c r="H1640" s="254"/>
    </row>
    <row r="1641" spans="1:8" s="195" customFormat="1" ht="15" customHeight="1">
      <c r="A1641" s="54"/>
      <c r="B1641" s="54"/>
      <c r="C1641" s="202"/>
      <c r="D1641" s="205"/>
      <c r="E1641" s="225"/>
      <c r="F1641" s="318"/>
      <c r="G1641" s="319"/>
      <c r="H1641" s="252"/>
    </row>
    <row r="1642" spans="1:8" s="195" customFormat="1" ht="15" customHeight="1">
      <c r="A1642" s="54"/>
      <c r="B1642" s="54" t="s">
        <v>1826</v>
      </c>
      <c r="C1642" s="202" t="s">
        <v>1827</v>
      </c>
      <c r="D1642" s="205"/>
      <c r="E1642" s="225"/>
      <c r="F1642" s="318"/>
      <c r="G1642" s="319"/>
      <c r="H1642" s="252"/>
    </row>
    <row r="1643" spans="1:8" s="195" customFormat="1" ht="15" customHeight="1">
      <c r="A1643" s="54"/>
      <c r="B1643" s="54"/>
      <c r="C1643" s="202"/>
      <c r="D1643" s="205"/>
      <c r="E1643" s="225"/>
      <c r="F1643" s="318"/>
      <c r="G1643" s="319"/>
      <c r="H1643" s="252"/>
    </row>
    <row r="1644" spans="1:8" ht="15" customHeight="1">
      <c r="A1644" s="55"/>
      <c r="B1644" s="55" t="s">
        <v>1828</v>
      </c>
      <c r="C1644" s="203" t="s">
        <v>3184</v>
      </c>
      <c r="D1644" s="226" t="s">
        <v>1335</v>
      </c>
      <c r="E1644" s="227">
        <v>1</v>
      </c>
      <c r="F1644" s="320"/>
      <c r="G1644" s="321"/>
      <c r="H1644" s="253"/>
    </row>
    <row r="1645" spans="1:8" ht="15" customHeight="1">
      <c r="A1645" s="55"/>
      <c r="B1645" s="55"/>
      <c r="C1645" s="203" t="s">
        <v>3178</v>
      </c>
      <c r="D1645" s="226"/>
      <c r="E1645" s="227"/>
      <c r="F1645" s="320"/>
      <c r="G1645" s="321"/>
      <c r="H1645" s="253"/>
    </row>
    <row r="1646" spans="1:8" ht="15" customHeight="1">
      <c r="A1646" s="55"/>
      <c r="B1646" s="55"/>
      <c r="C1646" s="203" t="s">
        <v>3179</v>
      </c>
      <c r="D1646" s="226"/>
      <c r="E1646" s="227"/>
      <c r="F1646" s="320"/>
      <c r="G1646" s="321"/>
      <c r="H1646" s="253"/>
    </row>
    <row r="1647" spans="1:8" ht="15" customHeight="1">
      <c r="A1647" s="55"/>
      <c r="B1647" s="55"/>
      <c r="C1647" s="203" t="s">
        <v>3185</v>
      </c>
      <c r="D1647" s="226"/>
      <c r="E1647" s="227"/>
      <c r="F1647" s="320"/>
      <c r="G1647" s="321"/>
      <c r="H1647" s="253"/>
    </row>
    <row r="1648" spans="1:8" ht="15" customHeight="1">
      <c r="A1648" s="55"/>
      <c r="B1648" s="55"/>
      <c r="C1648" s="203"/>
      <c r="D1648" s="226"/>
      <c r="E1648" s="227"/>
      <c r="F1648" s="320"/>
      <c r="G1648" s="321"/>
      <c r="H1648" s="253"/>
    </row>
    <row r="1649" spans="1:8" s="195" customFormat="1" ht="15" customHeight="1">
      <c r="A1649" s="54"/>
      <c r="B1649" s="54" t="s">
        <v>1829</v>
      </c>
      <c r="C1649" s="202" t="s">
        <v>1807</v>
      </c>
      <c r="D1649" s="205"/>
      <c r="E1649" s="225"/>
      <c r="F1649" s="318"/>
      <c r="G1649" s="319"/>
      <c r="H1649" s="252"/>
    </row>
    <row r="1650" spans="1:8" s="195" customFormat="1" ht="15" customHeight="1">
      <c r="A1650" s="54"/>
      <c r="B1650" s="54"/>
      <c r="C1650" s="202"/>
      <c r="D1650" s="205"/>
      <c r="E1650" s="225"/>
      <c r="F1650" s="318"/>
      <c r="G1650" s="319"/>
      <c r="H1650" s="252"/>
    </row>
    <row r="1651" spans="1:8" s="195" customFormat="1" ht="15" customHeight="1">
      <c r="A1651" s="54"/>
      <c r="B1651" s="55" t="s">
        <v>1830</v>
      </c>
      <c r="C1651" s="203" t="s">
        <v>3182</v>
      </c>
      <c r="D1651" s="205"/>
      <c r="E1651" s="225"/>
      <c r="F1651" s="318"/>
      <c r="G1651" s="319"/>
      <c r="H1651" s="252"/>
    </row>
    <row r="1652" spans="1:8" s="195" customFormat="1" ht="15" customHeight="1">
      <c r="A1652" s="54"/>
      <c r="B1652" s="55"/>
      <c r="C1652" s="203" t="s">
        <v>3183</v>
      </c>
      <c r="D1652" s="205"/>
      <c r="E1652" s="225"/>
      <c r="F1652" s="318"/>
      <c r="G1652" s="319"/>
      <c r="H1652" s="252"/>
    </row>
    <row r="1653" spans="1:8" s="195" customFormat="1" ht="15" customHeight="1">
      <c r="A1653" s="54"/>
      <c r="B1653" s="54"/>
      <c r="C1653" s="202"/>
      <c r="D1653" s="205"/>
      <c r="E1653" s="225"/>
      <c r="F1653" s="318"/>
      <c r="G1653" s="319"/>
      <c r="H1653" s="252"/>
    </row>
    <row r="1654" spans="1:8" ht="15" customHeight="1">
      <c r="A1654" s="55"/>
      <c r="B1654" s="55" t="s">
        <v>3326</v>
      </c>
      <c r="C1654" s="203" t="s">
        <v>1438</v>
      </c>
      <c r="D1654" s="226" t="s">
        <v>1810</v>
      </c>
      <c r="E1654" s="227">
        <v>1</v>
      </c>
      <c r="F1654" s="320"/>
      <c r="G1654" s="321"/>
      <c r="H1654" s="253"/>
    </row>
    <row r="1655" spans="1:8" ht="15" customHeight="1">
      <c r="A1655" s="55"/>
      <c r="B1655" s="55"/>
      <c r="C1655" s="203"/>
      <c r="D1655" s="226"/>
      <c r="E1655" s="227"/>
      <c r="F1655" s="320"/>
      <c r="G1655" s="321"/>
      <c r="H1655" s="253"/>
    </row>
    <row r="1656" spans="1:8" ht="15" customHeight="1">
      <c r="A1656" s="55"/>
      <c r="B1656" s="55" t="s">
        <v>3327</v>
      </c>
      <c r="C1656" s="203" t="s">
        <v>1440</v>
      </c>
      <c r="D1656" s="226" t="s">
        <v>1810</v>
      </c>
      <c r="E1656" s="227">
        <v>1</v>
      </c>
      <c r="F1656" s="320"/>
      <c r="G1656" s="321"/>
      <c r="H1656" s="253"/>
    </row>
    <row r="1657" spans="1:8" ht="15" customHeight="1">
      <c r="A1657" s="55"/>
      <c r="B1657" s="55"/>
      <c r="C1657" s="203"/>
      <c r="D1657" s="226"/>
      <c r="E1657" s="227"/>
      <c r="F1657" s="320"/>
      <c r="G1657" s="321"/>
      <c r="H1657" s="253"/>
    </row>
    <row r="1658" spans="1:8" s="195" customFormat="1" ht="15" customHeight="1">
      <c r="A1658" s="54"/>
      <c r="B1658" s="54" t="s">
        <v>1831</v>
      </c>
      <c r="C1658" s="202" t="s">
        <v>1813</v>
      </c>
      <c r="D1658" s="205"/>
      <c r="E1658" s="225"/>
      <c r="F1658" s="318"/>
      <c r="G1658" s="319"/>
      <c r="H1658" s="252"/>
    </row>
    <row r="1659" spans="1:8" s="195" customFormat="1" ht="15" customHeight="1">
      <c r="A1659" s="54"/>
      <c r="B1659" s="54"/>
      <c r="C1659" s="202"/>
      <c r="D1659" s="205"/>
      <c r="E1659" s="225"/>
      <c r="F1659" s="318"/>
      <c r="G1659" s="319"/>
      <c r="H1659" s="252"/>
    </row>
    <row r="1660" spans="1:8" s="195" customFormat="1" ht="15" customHeight="1">
      <c r="A1660" s="54"/>
      <c r="B1660" s="55" t="s">
        <v>1832</v>
      </c>
      <c r="C1660" s="203" t="s">
        <v>3182</v>
      </c>
      <c r="D1660" s="205"/>
      <c r="E1660" s="225"/>
      <c r="F1660" s="318"/>
      <c r="G1660" s="319"/>
      <c r="H1660" s="252"/>
    </row>
    <row r="1661" spans="1:8" s="195" customFormat="1" ht="15" customHeight="1">
      <c r="A1661" s="54"/>
      <c r="B1661" s="55"/>
      <c r="C1661" s="203" t="s">
        <v>3183</v>
      </c>
      <c r="D1661" s="205"/>
      <c r="E1661" s="225"/>
      <c r="F1661" s="318"/>
      <c r="G1661" s="319"/>
      <c r="H1661" s="252"/>
    </row>
    <row r="1662" spans="1:8" s="195" customFormat="1" ht="15" customHeight="1">
      <c r="A1662" s="54"/>
      <c r="B1662" s="54"/>
      <c r="C1662" s="202"/>
      <c r="D1662" s="205"/>
      <c r="E1662" s="225"/>
      <c r="F1662" s="318"/>
      <c r="G1662" s="319"/>
      <c r="H1662" s="252"/>
    </row>
    <row r="1663" spans="1:8" ht="15" customHeight="1">
      <c r="A1663" s="55"/>
      <c r="B1663" s="55" t="s">
        <v>1833</v>
      </c>
      <c r="C1663" s="203" t="s">
        <v>1438</v>
      </c>
      <c r="D1663" s="226" t="s">
        <v>1810</v>
      </c>
      <c r="E1663" s="227">
        <v>1</v>
      </c>
      <c r="F1663" s="320"/>
      <c r="G1663" s="321"/>
      <c r="H1663" s="253"/>
    </row>
    <row r="1664" spans="1:8" ht="15" customHeight="1">
      <c r="A1664" s="55"/>
      <c r="B1664" s="55"/>
      <c r="C1664" s="203"/>
      <c r="D1664" s="226"/>
      <c r="E1664" s="227"/>
      <c r="F1664" s="320"/>
      <c r="G1664" s="321"/>
      <c r="H1664" s="253"/>
    </row>
    <row r="1665" spans="1:8" ht="15" customHeight="1">
      <c r="A1665" s="55"/>
      <c r="B1665" s="55" t="s">
        <v>1834</v>
      </c>
      <c r="C1665" s="203" t="s">
        <v>1440</v>
      </c>
      <c r="D1665" s="226" t="s">
        <v>1810</v>
      </c>
      <c r="E1665" s="227">
        <v>1</v>
      </c>
      <c r="F1665" s="320"/>
      <c r="G1665" s="321"/>
      <c r="H1665" s="253"/>
    </row>
    <row r="1666" spans="1:8" ht="15" customHeight="1">
      <c r="A1666" s="55"/>
      <c r="B1666" s="55"/>
      <c r="C1666" s="203"/>
      <c r="D1666" s="226"/>
      <c r="E1666" s="227"/>
      <c r="F1666" s="320"/>
      <c r="G1666" s="321"/>
      <c r="H1666" s="253"/>
    </row>
    <row r="1667" spans="1:8" ht="15" customHeight="1">
      <c r="A1667" s="55"/>
      <c r="B1667" s="55"/>
      <c r="C1667" s="203"/>
      <c r="D1667" s="226"/>
      <c r="E1667" s="227"/>
      <c r="F1667" s="320"/>
      <c r="G1667" s="321"/>
      <c r="H1667" s="253"/>
    </row>
    <row r="1668" spans="1:8" ht="15" customHeight="1">
      <c r="A1668" s="55"/>
      <c r="B1668" s="55"/>
      <c r="C1668" s="203"/>
      <c r="D1668" s="226"/>
      <c r="E1668" s="227"/>
      <c r="F1668" s="320"/>
      <c r="G1668" s="321"/>
      <c r="H1668" s="253"/>
    </row>
    <row r="1669" spans="1:8" ht="15" customHeight="1">
      <c r="A1669" s="55"/>
      <c r="B1669" s="55"/>
      <c r="C1669" s="203"/>
      <c r="D1669" s="226"/>
      <c r="E1669" s="227"/>
      <c r="F1669" s="320"/>
      <c r="G1669" s="321"/>
      <c r="H1669" s="253"/>
    </row>
    <row r="1670" spans="1:8" ht="15" customHeight="1">
      <c r="A1670" s="55"/>
      <c r="B1670" s="55"/>
      <c r="C1670" s="203"/>
      <c r="D1670" s="226"/>
      <c r="E1670" s="227"/>
      <c r="F1670" s="320"/>
      <c r="G1670" s="321"/>
      <c r="H1670" s="253"/>
    </row>
    <row r="1671" spans="1:8" ht="15" customHeight="1">
      <c r="A1671" s="55"/>
      <c r="B1671" s="55"/>
      <c r="C1671" s="203"/>
      <c r="D1671" s="226"/>
      <c r="E1671" s="227"/>
      <c r="F1671" s="320"/>
      <c r="G1671" s="321"/>
      <c r="H1671" s="253"/>
    </row>
    <row r="1672" spans="1:8" s="195" customFormat="1" ht="15" customHeight="1">
      <c r="A1672" s="54"/>
      <c r="B1672" s="54"/>
      <c r="C1672" s="202"/>
      <c r="D1672" s="205"/>
      <c r="E1672" s="225"/>
      <c r="F1672" s="318"/>
      <c r="G1672" s="319"/>
      <c r="H1672" s="252"/>
    </row>
    <row r="1673" spans="1:8" s="195" customFormat="1" ht="15" customHeight="1">
      <c r="A1673" s="54"/>
      <c r="B1673" s="54"/>
      <c r="C1673" s="202"/>
      <c r="D1673" s="205"/>
      <c r="E1673" s="225"/>
      <c r="F1673" s="318"/>
      <c r="G1673" s="319"/>
      <c r="H1673" s="252"/>
    </row>
    <row r="1674" spans="1:8" s="195" customFormat="1" ht="15" customHeight="1">
      <c r="A1674" s="54"/>
      <c r="B1674" s="54"/>
      <c r="C1674" s="202"/>
      <c r="D1674" s="205"/>
      <c r="E1674" s="225"/>
      <c r="F1674" s="318"/>
      <c r="G1674" s="319"/>
      <c r="H1674" s="252"/>
    </row>
    <row r="1675" spans="1:8" s="195" customFormat="1" ht="15" customHeight="1">
      <c r="A1675" s="54"/>
      <c r="B1675" s="54"/>
      <c r="C1675" s="202"/>
      <c r="D1675" s="205"/>
      <c r="E1675" s="225"/>
      <c r="F1675" s="318"/>
      <c r="G1675" s="319"/>
      <c r="H1675" s="252"/>
    </row>
    <row r="1676" spans="1:8" s="195" customFormat="1" ht="15" customHeight="1">
      <c r="A1676" s="54"/>
      <c r="B1676" s="54"/>
      <c r="C1676" s="202"/>
      <c r="D1676" s="205"/>
      <c r="E1676" s="225"/>
      <c r="F1676" s="318"/>
      <c r="G1676" s="319"/>
      <c r="H1676" s="252"/>
    </row>
    <row r="1677" spans="1:8" s="195" customFormat="1" ht="15" customHeight="1">
      <c r="A1677" s="54"/>
      <c r="B1677" s="54"/>
      <c r="C1677" s="202"/>
      <c r="D1677" s="205"/>
      <c r="E1677" s="225"/>
      <c r="F1677" s="318"/>
      <c r="G1677" s="319"/>
      <c r="H1677" s="252"/>
    </row>
    <row r="1678" spans="1:8" s="195" customFormat="1" ht="15" customHeight="1">
      <c r="A1678" s="54"/>
      <c r="B1678" s="54"/>
      <c r="C1678" s="202"/>
      <c r="D1678" s="205"/>
      <c r="E1678" s="225"/>
      <c r="F1678" s="318"/>
      <c r="G1678" s="319"/>
      <c r="H1678" s="252"/>
    </row>
    <row r="1679" spans="1:8" s="195" customFormat="1" ht="15" customHeight="1">
      <c r="A1679" s="54"/>
      <c r="B1679" s="54"/>
      <c r="C1679" s="202"/>
      <c r="D1679" s="205"/>
      <c r="E1679" s="225"/>
      <c r="F1679" s="318"/>
      <c r="G1679" s="319"/>
      <c r="H1679" s="252"/>
    </row>
    <row r="1680" spans="1:8" s="195" customFormat="1" ht="15" customHeight="1">
      <c r="A1680" s="54"/>
      <c r="B1680" s="54"/>
      <c r="C1680" s="202"/>
      <c r="D1680" s="205"/>
      <c r="E1680" s="225"/>
      <c r="F1680" s="318"/>
      <c r="G1680" s="319"/>
      <c r="H1680" s="252"/>
    </row>
    <row r="1681" spans="1:8" s="195" customFormat="1" ht="15" customHeight="1">
      <c r="A1681" s="54"/>
      <c r="B1681" s="54"/>
      <c r="C1681" s="202"/>
      <c r="D1681" s="205"/>
      <c r="E1681" s="225"/>
      <c r="F1681" s="318"/>
      <c r="G1681" s="319"/>
      <c r="H1681" s="252"/>
    </row>
    <row r="1682" spans="1:8" s="195" customFormat="1" ht="15" customHeight="1">
      <c r="A1682" s="54"/>
      <c r="B1682" s="54"/>
      <c r="C1682" s="202"/>
      <c r="D1682" s="205"/>
      <c r="E1682" s="225"/>
      <c r="F1682" s="318"/>
      <c r="G1682" s="319"/>
      <c r="H1682" s="252"/>
    </row>
    <row r="1683" spans="1:8" s="195" customFormat="1" ht="15" customHeight="1">
      <c r="A1683" s="54"/>
      <c r="B1683" s="54"/>
      <c r="C1683" s="202"/>
      <c r="D1683" s="205"/>
      <c r="E1683" s="225"/>
      <c r="F1683" s="318"/>
      <c r="G1683" s="319"/>
      <c r="H1683" s="252"/>
    </row>
    <row r="1684" spans="1:8" s="195" customFormat="1" ht="15" customHeight="1">
      <c r="A1684" s="54"/>
      <c r="B1684" s="54"/>
      <c r="C1684" s="202"/>
      <c r="D1684" s="205"/>
      <c r="E1684" s="225"/>
      <c r="F1684" s="318"/>
      <c r="G1684" s="319"/>
      <c r="H1684" s="252"/>
    </row>
    <row r="1685" spans="1:8" s="195" customFormat="1" ht="15" customHeight="1">
      <c r="A1685" s="54"/>
      <c r="B1685" s="54"/>
      <c r="C1685" s="202"/>
      <c r="D1685" s="205"/>
      <c r="E1685" s="225"/>
      <c r="F1685" s="318"/>
      <c r="G1685" s="319"/>
      <c r="H1685" s="252"/>
    </row>
    <row r="1686" spans="1:8" s="195" customFormat="1" ht="15" customHeight="1">
      <c r="A1686" s="54"/>
      <c r="B1686" s="54"/>
      <c r="C1686" s="202"/>
      <c r="D1686" s="205"/>
      <c r="E1686" s="225"/>
      <c r="F1686" s="318"/>
      <c r="G1686" s="319"/>
      <c r="H1686" s="252"/>
    </row>
    <row r="1687" spans="1:8" s="195" customFormat="1" ht="15" customHeight="1">
      <c r="A1687" s="54"/>
      <c r="B1687" s="54"/>
      <c r="C1687" s="202"/>
      <c r="D1687" s="205"/>
      <c r="E1687" s="225"/>
      <c r="F1687" s="318"/>
      <c r="G1687" s="319"/>
      <c r="H1687" s="252"/>
    </row>
    <row r="1688" spans="1:8" s="195" customFormat="1" ht="15" customHeight="1">
      <c r="A1688" s="54"/>
      <c r="B1688" s="54"/>
      <c r="C1688" s="202"/>
      <c r="D1688" s="205"/>
      <c r="E1688" s="225"/>
      <c r="F1688" s="318"/>
      <c r="G1688" s="319"/>
      <c r="H1688" s="252"/>
    </row>
    <row r="1689" spans="1:8" s="195" customFormat="1" ht="15" customHeight="1">
      <c r="A1689" s="54"/>
      <c r="B1689" s="54"/>
      <c r="C1689" s="202"/>
      <c r="D1689" s="205"/>
      <c r="E1689" s="225"/>
      <c r="F1689" s="318"/>
      <c r="G1689" s="319"/>
      <c r="H1689" s="252"/>
    </row>
    <row r="1690" spans="1:8" s="195" customFormat="1" ht="15" customHeight="1">
      <c r="A1690" s="54"/>
      <c r="B1690" s="54"/>
      <c r="C1690" s="202"/>
      <c r="D1690" s="205"/>
      <c r="E1690" s="225"/>
      <c r="F1690" s="318"/>
      <c r="G1690" s="319"/>
      <c r="H1690" s="252"/>
    </row>
    <row r="1691" spans="1:8" s="195" customFormat="1" ht="15" customHeight="1">
      <c r="A1691" s="54"/>
      <c r="B1691" s="54"/>
      <c r="C1691" s="202"/>
      <c r="D1691" s="205"/>
      <c r="E1691" s="225"/>
      <c r="F1691" s="318"/>
      <c r="G1691" s="319"/>
      <c r="H1691" s="252"/>
    </row>
    <row r="1692" spans="1:8" s="195" customFormat="1" ht="15" customHeight="1">
      <c r="A1692" s="54"/>
      <c r="B1692" s="54"/>
      <c r="C1692" s="202"/>
      <c r="D1692" s="205"/>
      <c r="E1692" s="225"/>
      <c r="F1692" s="318"/>
      <c r="G1692" s="319"/>
      <c r="H1692" s="252"/>
    </row>
    <row r="1693" spans="1:8" s="195" customFormat="1" ht="15" customHeight="1">
      <c r="A1693" s="54"/>
      <c r="B1693" s="54"/>
      <c r="C1693" s="202"/>
      <c r="D1693" s="205"/>
      <c r="E1693" s="225"/>
      <c r="F1693" s="318"/>
      <c r="G1693" s="319"/>
      <c r="H1693" s="252"/>
    </row>
    <row r="1694" spans="1:8" s="195" customFormat="1" ht="15" customHeight="1">
      <c r="A1694" s="54"/>
      <c r="B1694" s="54"/>
      <c r="C1694" s="202"/>
      <c r="D1694" s="205"/>
      <c r="E1694" s="225"/>
      <c r="F1694" s="318"/>
      <c r="G1694" s="319"/>
      <c r="H1694" s="252"/>
    </row>
    <row r="1695" spans="1:8" s="195" customFormat="1" ht="15" customHeight="1">
      <c r="A1695" s="54"/>
      <c r="B1695" s="54"/>
      <c r="C1695" s="202"/>
      <c r="D1695" s="205"/>
      <c r="E1695" s="225"/>
      <c r="F1695" s="318"/>
      <c r="G1695" s="319"/>
      <c r="H1695" s="252"/>
    </row>
    <row r="1696" spans="1:8" s="195" customFormat="1" ht="15" customHeight="1">
      <c r="A1696" s="54"/>
      <c r="B1696" s="54"/>
      <c r="C1696" s="202"/>
      <c r="D1696" s="205"/>
      <c r="E1696" s="225"/>
      <c r="F1696" s="318"/>
      <c r="G1696" s="319"/>
      <c r="H1696" s="252"/>
    </row>
    <row r="1697" spans="1:8" s="195" customFormat="1" ht="15" customHeight="1">
      <c r="A1697" s="54"/>
      <c r="B1697" s="54"/>
      <c r="C1697" s="202"/>
      <c r="D1697" s="205"/>
      <c r="E1697" s="225"/>
      <c r="F1697" s="318"/>
      <c r="G1697" s="319"/>
      <c r="H1697" s="252"/>
    </row>
    <row r="1698" spans="1:8" s="195" customFormat="1" ht="15" customHeight="1">
      <c r="A1698" s="54"/>
      <c r="B1698" s="54"/>
      <c r="C1698" s="202"/>
      <c r="D1698" s="205"/>
      <c r="E1698" s="225"/>
      <c r="F1698" s="318"/>
      <c r="G1698" s="319"/>
      <c r="H1698" s="252"/>
    </row>
    <row r="1699" spans="1:8" s="195" customFormat="1" ht="15" customHeight="1">
      <c r="A1699" s="54"/>
      <c r="B1699" s="54"/>
      <c r="C1699" s="202"/>
      <c r="D1699" s="205"/>
      <c r="E1699" s="225"/>
      <c r="F1699" s="318"/>
      <c r="G1699" s="319"/>
      <c r="H1699" s="252"/>
    </row>
    <row r="1700" spans="1:8" s="215" customFormat="1" ht="25.05" customHeight="1">
      <c r="A1700" s="157"/>
      <c r="B1700" s="157" t="s">
        <v>3293</v>
      </c>
      <c r="C1700" s="212"/>
      <c r="D1700" s="213"/>
      <c r="E1700" s="214"/>
      <c r="F1700" s="322"/>
      <c r="G1700" s="323"/>
      <c r="H1700" s="254"/>
    </row>
    <row r="1701" spans="1:8" s="195" customFormat="1" ht="15" customHeight="1">
      <c r="A1701" s="66" t="str">
        <f>$A$1</f>
        <v>Part D - Portion 1 - Cathodic Protection</v>
      </c>
      <c r="B1701" s="59"/>
      <c r="C1701" s="194"/>
      <c r="D1701" s="216"/>
      <c r="E1701" s="217"/>
      <c r="F1701" s="218"/>
      <c r="G1701" s="219"/>
    </row>
    <row r="1702" spans="1:8" s="195" customFormat="1" ht="15" customHeight="1">
      <c r="A1702" s="196"/>
      <c r="B1702" s="197"/>
      <c r="C1702" s="198"/>
      <c r="D1702" s="220"/>
      <c r="E1702" s="221"/>
      <c r="F1702" s="378" t="s">
        <v>3229</v>
      </c>
      <c r="G1702" s="379"/>
    </row>
    <row r="1703" spans="1:8" s="195" customFormat="1" ht="15" customHeight="1">
      <c r="A1703" s="67" t="s">
        <v>7</v>
      </c>
      <c r="B1703" s="67" t="s">
        <v>8</v>
      </c>
      <c r="C1703" s="199" t="s">
        <v>9</v>
      </c>
      <c r="D1703" s="67" t="s">
        <v>10</v>
      </c>
      <c r="E1703" s="67" t="s">
        <v>11</v>
      </c>
      <c r="F1703" s="222" t="s">
        <v>248</v>
      </c>
      <c r="G1703" s="223" t="s">
        <v>12</v>
      </c>
    </row>
    <row r="1704" spans="1:8" s="195" customFormat="1" ht="15" customHeight="1">
      <c r="A1704" s="69" t="s">
        <v>2055</v>
      </c>
      <c r="B1704" s="69" t="s">
        <v>13</v>
      </c>
      <c r="C1704" s="200"/>
      <c r="D1704" s="69"/>
      <c r="E1704" s="69"/>
      <c r="F1704" s="224"/>
      <c r="G1704" s="201"/>
    </row>
    <row r="1705" spans="1:8" s="195" customFormat="1" ht="15" customHeight="1">
      <c r="A1705" s="54"/>
      <c r="B1705" s="54"/>
      <c r="C1705" s="202"/>
      <c r="D1705" s="205"/>
      <c r="E1705" s="225"/>
      <c r="F1705" s="318"/>
      <c r="G1705" s="335"/>
    </row>
    <row r="1706" spans="1:8" s="195" customFormat="1" ht="15" customHeight="1">
      <c r="A1706" s="54" t="s">
        <v>1835</v>
      </c>
      <c r="B1706" s="54" t="s">
        <v>1836</v>
      </c>
      <c r="C1706" s="202" t="s">
        <v>1837</v>
      </c>
      <c r="D1706" s="205"/>
      <c r="E1706" s="225"/>
      <c r="F1706" s="318"/>
      <c r="G1706" s="319"/>
      <c r="H1706" s="252"/>
    </row>
    <row r="1707" spans="1:8" s="195" customFormat="1" ht="15" customHeight="1">
      <c r="A1707" s="54"/>
      <c r="B1707" s="54"/>
      <c r="C1707" s="202"/>
      <c r="D1707" s="205"/>
      <c r="E1707" s="225"/>
      <c r="F1707" s="318"/>
      <c r="G1707" s="319"/>
      <c r="H1707" s="252"/>
    </row>
    <row r="1708" spans="1:8" s="195" customFormat="1" ht="15" customHeight="1">
      <c r="A1708" s="54"/>
      <c r="B1708" s="54" t="s">
        <v>1838</v>
      </c>
      <c r="C1708" s="202" t="s">
        <v>1839</v>
      </c>
      <c r="D1708" s="205"/>
      <c r="E1708" s="225"/>
      <c r="F1708" s="318"/>
      <c r="G1708" s="319"/>
      <c r="H1708" s="252"/>
    </row>
    <row r="1709" spans="1:8" s="195" customFormat="1" ht="15" customHeight="1">
      <c r="A1709" s="54"/>
      <c r="B1709" s="54"/>
      <c r="C1709" s="202"/>
      <c r="D1709" s="205"/>
      <c r="E1709" s="225"/>
      <c r="F1709" s="318"/>
      <c r="G1709" s="319"/>
      <c r="H1709" s="252"/>
    </row>
    <row r="1710" spans="1:8" ht="15" customHeight="1">
      <c r="A1710" s="55"/>
      <c r="B1710" s="55" t="s">
        <v>1840</v>
      </c>
      <c r="C1710" s="203" t="s">
        <v>3187</v>
      </c>
      <c r="D1710" s="226" t="s">
        <v>1335</v>
      </c>
      <c r="E1710" s="227">
        <v>9</v>
      </c>
      <c r="F1710" s="320"/>
      <c r="G1710" s="321"/>
      <c r="H1710" s="253"/>
    </row>
    <row r="1711" spans="1:8" ht="15" customHeight="1">
      <c r="A1711" s="55"/>
      <c r="B1711" s="55"/>
      <c r="C1711" s="203" t="s">
        <v>3186</v>
      </c>
      <c r="D1711" s="226"/>
      <c r="E1711" s="227"/>
      <c r="F1711" s="320"/>
      <c r="G1711" s="321"/>
      <c r="H1711" s="253"/>
    </row>
    <row r="1712" spans="1:8" ht="15" customHeight="1">
      <c r="A1712" s="55"/>
      <c r="B1712" s="55"/>
      <c r="C1712" s="203" t="s">
        <v>3188</v>
      </c>
      <c r="D1712" s="226"/>
      <c r="E1712" s="227"/>
      <c r="F1712" s="320"/>
      <c r="G1712" s="321"/>
      <c r="H1712" s="253"/>
    </row>
    <row r="1713" spans="1:8" ht="15" customHeight="1">
      <c r="A1713" s="55"/>
      <c r="B1713" s="55"/>
      <c r="C1713" s="203"/>
      <c r="D1713" s="226"/>
      <c r="E1713" s="227"/>
      <c r="F1713" s="320"/>
      <c r="G1713" s="321"/>
      <c r="H1713" s="253"/>
    </row>
    <row r="1714" spans="1:8" s="195" customFormat="1" ht="15" customHeight="1">
      <c r="A1714" s="54"/>
      <c r="B1714" s="54" t="s">
        <v>1841</v>
      </c>
      <c r="C1714" s="202" t="s">
        <v>1842</v>
      </c>
      <c r="D1714" s="205"/>
      <c r="E1714" s="225"/>
      <c r="F1714" s="318"/>
      <c r="G1714" s="319"/>
      <c r="H1714" s="252"/>
    </row>
    <row r="1715" spans="1:8" s="195" customFormat="1" ht="15" customHeight="1">
      <c r="A1715" s="54"/>
      <c r="B1715" s="54"/>
      <c r="C1715" s="202"/>
      <c r="D1715" s="205"/>
      <c r="E1715" s="225"/>
      <c r="F1715" s="318"/>
      <c r="G1715" s="319"/>
      <c r="H1715" s="252"/>
    </row>
    <row r="1716" spans="1:8" ht="15" customHeight="1">
      <c r="A1716" s="55"/>
      <c r="B1716" s="55" t="s">
        <v>1843</v>
      </c>
      <c r="C1716" s="203" t="s">
        <v>1844</v>
      </c>
      <c r="D1716" s="226" t="s">
        <v>276</v>
      </c>
      <c r="E1716" s="227">
        <v>100</v>
      </c>
      <c r="F1716" s="320"/>
      <c r="G1716" s="321"/>
      <c r="H1716" s="253"/>
    </row>
    <row r="1717" spans="1:8" ht="15" customHeight="1">
      <c r="A1717" s="55"/>
      <c r="B1717" s="55"/>
      <c r="C1717" s="203"/>
      <c r="D1717" s="226"/>
      <c r="E1717" s="227"/>
      <c r="F1717" s="320"/>
      <c r="G1717" s="321"/>
      <c r="H1717" s="253"/>
    </row>
    <row r="1718" spans="1:8" s="195" customFormat="1" ht="15" customHeight="1">
      <c r="A1718" s="54"/>
      <c r="B1718" s="54" t="s">
        <v>1845</v>
      </c>
      <c r="C1718" s="202" t="s">
        <v>1846</v>
      </c>
      <c r="D1718" s="205"/>
      <c r="E1718" s="225"/>
      <c r="F1718" s="318"/>
      <c r="G1718" s="319"/>
      <c r="H1718" s="252"/>
    </row>
    <row r="1719" spans="1:8" s="195" customFormat="1" ht="15" customHeight="1">
      <c r="A1719" s="54"/>
      <c r="B1719" s="54"/>
      <c r="C1719" s="202"/>
      <c r="D1719" s="205"/>
      <c r="E1719" s="225"/>
      <c r="F1719" s="318"/>
      <c r="G1719" s="319"/>
      <c r="H1719" s="252"/>
    </row>
    <row r="1720" spans="1:8" s="195" customFormat="1" ht="15" customHeight="1">
      <c r="A1720" s="54"/>
      <c r="B1720" s="54" t="s">
        <v>1847</v>
      </c>
      <c r="C1720" s="202" t="s">
        <v>1848</v>
      </c>
      <c r="D1720" s="205"/>
      <c r="E1720" s="225"/>
      <c r="F1720" s="318"/>
      <c r="G1720" s="319"/>
      <c r="H1720" s="252"/>
    </row>
    <row r="1721" spans="1:8" s="195" customFormat="1" ht="15" customHeight="1">
      <c r="A1721" s="54"/>
      <c r="B1721" s="54"/>
      <c r="C1721" s="202"/>
      <c r="D1721" s="205"/>
      <c r="E1721" s="225"/>
      <c r="F1721" s="318"/>
      <c r="G1721" s="319"/>
      <c r="H1721" s="252"/>
    </row>
    <row r="1722" spans="1:8" ht="15" customHeight="1">
      <c r="A1722" s="55"/>
      <c r="B1722" s="55" t="s">
        <v>1849</v>
      </c>
      <c r="C1722" s="203" t="s">
        <v>1850</v>
      </c>
      <c r="D1722" s="226" t="s">
        <v>276</v>
      </c>
      <c r="E1722" s="227">
        <v>100</v>
      </c>
      <c r="F1722" s="320"/>
      <c r="G1722" s="321"/>
      <c r="H1722" s="253"/>
    </row>
    <row r="1723" spans="1:8" ht="15" customHeight="1">
      <c r="A1723" s="55"/>
      <c r="B1723" s="55"/>
      <c r="C1723" s="203"/>
      <c r="D1723" s="226"/>
      <c r="E1723" s="227"/>
      <c r="F1723" s="320"/>
      <c r="G1723" s="321"/>
      <c r="H1723" s="253"/>
    </row>
    <row r="1724" spans="1:8" ht="15" customHeight="1">
      <c r="A1724" s="55"/>
      <c r="B1724" s="55"/>
      <c r="C1724" s="203"/>
      <c r="D1724" s="226"/>
      <c r="E1724" s="227"/>
      <c r="F1724" s="320"/>
      <c r="G1724" s="321"/>
      <c r="H1724" s="253"/>
    </row>
    <row r="1725" spans="1:8" ht="15" customHeight="1">
      <c r="A1725" s="55"/>
      <c r="B1725" s="55"/>
      <c r="C1725" s="203"/>
      <c r="D1725" s="226"/>
      <c r="E1725" s="227"/>
      <c r="F1725" s="320"/>
      <c r="G1725" s="321"/>
      <c r="H1725" s="253"/>
    </row>
    <row r="1726" spans="1:8" ht="15" customHeight="1">
      <c r="A1726" s="55"/>
      <c r="B1726" s="55"/>
      <c r="C1726" s="203"/>
      <c r="D1726" s="226"/>
      <c r="E1726" s="227"/>
      <c r="F1726" s="320"/>
      <c r="G1726" s="321"/>
      <c r="H1726" s="253"/>
    </row>
    <row r="1727" spans="1:8" ht="15" customHeight="1">
      <c r="A1727" s="55"/>
      <c r="B1727" s="55"/>
      <c r="C1727" s="203"/>
      <c r="D1727" s="226"/>
      <c r="E1727" s="227"/>
      <c r="F1727" s="320"/>
      <c r="G1727" s="321"/>
      <c r="H1727" s="253"/>
    </row>
    <row r="1728" spans="1:8" ht="15" customHeight="1">
      <c r="A1728" s="55"/>
      <c r="B1728" s="55"/>
      <c r="C1728" s="203"/>
      <c r="D1728" s="226"/>
      <c r="E1728" s="227"/>
      <c r="F1728" s="320"/>
      <c r="G1728" s="321"/>
      <c r="H1728" s="253"/>
    </row>
    <row r="1729" spans="1:8" ht="15" customHeight="1">
      <c r="A1729" s="55"/>
      <c r="B1729" s="55"/>
      <c r="C1729" s="203"/>
      <c r="D1729" s="226"/>
      <c r="E1729" s="227"/>
      <c r="F1729" s="320"/>
      <c r="G1729" s="321"/>
      <c r="H1729" s="253"/>
    </row>
    <row r="1730" spans="1:8" ht="15" customHeight="1">
      <c r="A1730" s="55"/>
      <c r="B1730" s="55"/>
      <c r="C1730" s="203"/>
      <c r="D1730" s="226"/>
      <c r="E1730" s="227"/>
      <c r="F1730" s="320"/>
      <c r="G1730" s="321"/>
      <c r="H1730" s="253"/>
    </row>
    <row r="1731" spans="1:8" ht="15" customHeight="1">
      <c r="A1731" s="55"/>
      <c r="B1731" s="55"/>
      <c r="C1731" s="203"/>
      <c r="D1731" s="226"/>
      <c r="E1731" s="227"/>
      <c r="F1731" s="320"/>
      <c r="G1731" s="321"/>
      <c r="H1731" s="253"/>
    </row>
    <row r="1732" spans="1:8" ht="15" customHeight="1">
      <c r="A1732" s="55"/>
      <c r="B1732" s="55"/>
      <c r="C1732" s="203"/>
      <c r="D1732" s="226"/>
      <c r="E1732" s="227"/>
      <c r="F1732" s="320"/>
      <c r="G1732" s="321"/>
      <c r="H1732" s="253"/>
    </row>
    <row r="1733" spans="1:8" ht="15" customHeight="1">
      <c r="A1733" s="55"/>
      <c r="B1733" s="55"/>
      <c r="C1733" s="203"/>
      <c r="D1733" s="226"/>
      <c r="E1733" s="227"/>
      <c r="F1733" s="320"/>
      <c r="G1733" s="321"/>
      <c r="H1733" s="253"/>
    </row>
    <row r="1734" spans="1:8" ht="15" customHeight="1">
      <c r="A1734" s="55"/>
      <c r="B1734" s="55"/>
      <c r="C1734" s="203"/>
      <c r="D1734" s="226"/>
      <c r="E1734" s="227"/>
      <c r="F1734" s="320"/>
      <c r="G1734" s="321"/>
      <c r="H1734" s="253"/>
    </row>
    <row r="1735" spans="1:8" ht="15" customHeight="1">
      <c r="A1735" s="55"/>
      <c r="B1735" s="55"/>
      <c r="C1735" s="203"/>
      <c r="D1735" s="226"/>
      <c r="E1735" s="227"/>
      <c r="F1735" s="320"/>
      <c r="G1735" s="321"/>
      <c r="H1735" s="253"/>
    </row>
    <row r="1736" spans="1:8" ht="15" customHeight="1">
      <c r="A1736" s="55"/>
      <c r="B1736" s="55"/>
      <c r="C1736" s="203"/>
      <c r="D1736" s="226"/>
      <c r="E1736" s="227"/>
      <c r="F1736" s="320"/>
      <c r="G1736" s="321"/>
      <c r="H1736" s="253"/>
    </row>
    <row r="1737" spans="1:8" ht="15" customHeight="1">
      <c r="A1737" s="55"/>
      <c r="B1737" s="55"/>
      <c r="C1737" s="203"/>
      <c r="D1737" s="226"/>
      <c r="E1737" s="227"/>
      <c r="F1737" s="320"/>
      <c r="G1737" s="321"/>
      <c r="H1737" s="253"/>
    </row>
    <row r="1738" spans="1:8" ht="15" customHeight="1">
      <c r="A1738" s="55"/>
      <c r="B1738" s="55"/>
      <c r="C1738" s="203"/>
      <c r="D1738" s="226"/>
      <c r="E1738" s="227"/>
      <c r="F1738" s="320"/>
      <c r="G1738" s="321"/>
      <c r="H1738" s="253"/>
    </row>
    <row r="1739" spans="1:8" ht="15" customHeight="1">
      <c r="A1739" s="55"/>
      <c r="B1739" s="55"/>
      <c r="C1739" s="203"/>
      <c r="D1739" s="226"/>
      <c r="E1739" s="227"/>
      <c r="F1739" s="320"/>
      <c r="G1739" s="321"/>
      <c r="H1739" s="253"/>
    </row>
    <row r="1740" spans="1:8" ht="15" customHeight="1">
      <c r="A1740" s="55"/>
      <c r="B1740" s="55"/>
      <c r="C1740" s="203"/>
      <c r="D1740" s="226"/>
      <c r="E1740" s="227"/>
      <c r="F1740" s="320"/>
      <c r="G1740" s="321"/>
      <c r="H1740" s="253"/>
    </row>
    <row r="1741" spans="1:8" ht="15" customHeight="1">
      <c r="A1741" s="55"/>
      <c r="B1741" s="55"/>
      <c r="C1741" s="203"/>
      <c r="D1741" s="226"/>
      <c r="E1741" s="227"/>
      <c r="F1741" s="320"/>
      <c r="G1741" s="321"/>
      <c r="H1741" s="253"/>
    </row>
    <row r="1742" spans="1:8" ht="15" customHeight="1">
      <c r="A1742" s="55"/>
      <c r="B1742" s="55"/>
      <c r="C1742" s="203"/>
      <c r="D1742" s="226"/>
      <c r="E1742" s="227"/>
      <c r="F1742" s="320"/>
      <c r="G1742" s="321"/>
      <c r="H1742" s="253"/>
    </row>
    <row r="1743" spans="1:8" ht="15" customHeight="1">
      <c r="A1743" s="55"/>
      <c r="B1743" s="55"/>
      <c r="C1743" s="203"/>
      <c r="D1743" s="226"/>
      <c r="E1743" s="227"/>
      <c r="F1743" s="320"/>
      <c r="G1743" s="321"/>
      <c r="H1743" s="253"/>
    </row>
    <row r="1744" spans="1:8" ht="15" customHeight="1">
      <c r="A1744" s="55"/>
      <c r="B1744" s="55"/>
      <c r="C1744" s="203"/>
      <c r="D1744" s="226"/>
      <c r="E1744" s="227"/>
      <c r="F1744" s="320"/>
      <c r="G1744" s="321"/>
      <c r="H1744" s="253"/>
    </row>
    <row r="1745" spans="1:8" ht="15" customHeight="1">
      <c r="A1745" s="55"/>
      <c r="B1745" s="55"/>
      <c r="C1745" s="203"/>
      <c r="D1745" s="226"/>
      <c r="E1745" s="227"/>
      <c r="F1745" s="320"/>
      <c r="G1745" s="321"/>
      <c r="H1745" s="253"/>
    </row>
    <row r="1746" spans="1:8" ht="15" customHeight="1">
      <c r="A1746" s="55"/>
      <c r="B1746" s="55"/>
      <c r="C1746" s="203"/>
      <c r="D1746" s="226"/>
      <c r="E1746" s="227"/>
      <c r="F1746" s="320"/>
      <c r="G1746" s="321"/>
      <c r="H1746" s="253"/>
    </row>
    <row r="1747" spans="1:8" ht="15" customHeight="1">
      <c r="A1747" s="55"/>
      <c r="B1747" s="55"/>
      <c r="C1747" s="203"/>
      <c r="D1747" s="226"/>
      <c r="E1747" s="227"/>
      <c r="F1747" s="320"/>
      <c r="G1747" s="321"/>
      <c r="H1747" s="253"/>
    </row>
    <row r="1748" spans="1:8" ht="15" customHeight="1">
      <c r="A1748" s="55"/>
      <c r="B1748" s="55"/>
      <c r="C1748" s="203"/>
      <c r="D1748" s="226"/>
      <c r="E1748" s="227"/>
      <c r="F1748" s="320"/>
      <c r="G1748" s="321"/>
      <c r="H1748" s="253"/>
    </row>
    <row r="1749" spans="1:8" ht="15" customHeight="1">
      <c r="A1749" s="55"/>
      <c r="B1749" s="55"/>
      <c r="C1749" s="203"/>
      <c r="D1749" s="226"/>
      <c r="E1749" s="227"/>
      <c r="F1749" s="320"/>
      <c r="G1749" s="321"/>
      <c r="H1749" s="253"/>
    </row>
    <row r="1750" spans="1:8" ht="15" customHeight="1">
      <c r="A1750" s="55"/>
      <c r="B1750" s="55"/>
      <c r="C1750" s="203"/>
      <c r="D1750" s="226"/>
      <c r="E1750" s="227"/>
      <c r="F1750" s="320"/>
      <c r="G1750" s="321"/>
      <c r="H1750" s="253"/>
    </row>
    <row r="1751" spans="1:8" ht="15" customHeight="1">
      <c r="A1751" s="55"/>
      <c r="B1751" s="55"/>
      <c r="C1751" s="203"/>
      <c r="D1751" s="226"/>
      <c r="E1751" s="227"/>
      <c r="F1751" s="320"/>
      <c r="G1751" s="321"/>
      <c r="H1751" s="253"/>
    </row>
    <row r="1752" spans="1:8" ht="15" customHeight="1">
      <c r="A1752" s="55"/>
      <c r="B1752" s="55"/>
      <c r="C1752" s="203"/>
      <c r="D1752" s="226"/>
      <c r="E1752" s="227"/>
      <c r="F1752" s="320"/>
      <c r="G1752" s="321"/>
      <c r="H1752" s="253"/>
    </row>
    <row r="1753" spans="1:8" ht="15" customHeight="1">
      <c r="A1753" s="55"/>
      <c r="B1753" s="55"/>
      <c r="C1753" s="203"/>
      <c r="D1753" s="226"/>
      <c r="E1753" s="227"/>
      <c r="F1753" s="320"/>
      <c r="G1753" s="321"/>
      <c r="H1753" s="253"/>
    </row>
    <row r="1754" spans="1:8" ht="15" customHeight="1">
      <c r="A1754" s="55"/>
      <c r="B1754" s="55"/>
      <c r="C1754" s="203"/>
      <c r="D1754" s="226"/>
      <c r="E1754" s="227"/>
      <c r="F1754" s="320"/>
      <c r="G1754" s="321"/>
      <c r="H1754" s="253"/>
    </row>
    <row r="1755" spans="1:8" ht="15" customHeight="1">
      <c r="A1755" s="55"/>
      <c r="B1755" s="55"/>
      <c r="C1755" s="203"/>
      <c r="D1755" s="226"/>
      <c r="E1755" s="227"/>
      <c r="F1755" s="320"/>
      <c r="G1755" s="321"/>
      <c r="H1755" s="253"/>
    </row>
    <row r="1756" spans="1:8" ht="15" customHeight="1">
      <c r="A1756" s="55"/>
      <c r="B1756" s="55"/>
      <c r="C1756" s="203"/>
      <c r="D1756" s="226"/>
      <c r="E1756" s="227"/>
      <c r="F1756" s="320"/>
      <c r="G1756" s="321"/>
      <c r="H1756" s="253"/>
    </row>
    <row r="1757" spans="1:8" ht="15" customHeight="1">
      <c r="A1757" s="55"/>
      <c r="B1757" s="55"/>
      <c r="C1757" s="203"/>
      <c r="D1757" s="226"/>
      <c r="E1757" s="227"/>
      <c r="F1757" s="320"/>
      <c r="G1757" s="321"/>
      <c r="H1757" s="253"/>
    </row>
    <row r="1758" spans="1:8" ht="15" customHeight="1">
      <c r="A1758" s="55"/>
      <c r="B1758" s="55"/>
      <c r="C1758" s="203"/>
      <c r="D1758" s="226"/>
      <c r="E1758" s="227"/>
      <c r="F1758" s="320"/>
      <c r="G1758" s="321"/>
      <c r="H1758" s="253"/>
    </row>
    <row r="1759" spans="1:8" ht="15" customHeight="1">
      <c r="A1759" s="55"/>
      <c r="B1759" s="55"/>
      <c r="C1759" s="203"/>
      <c r="D1759" s="226"/>
      <c r="E1759" s="227"/>
      <c r="F1759" s="320"/>
      <c r="G1759" s="321"/>
      <c r="H1759" s="253"/>
    </row>
    <row r="1760" spans="1:8" ht="15" customHeight="1">
      <c r="A1760" s="55"/>
      <c r="B1760" s="55"/>
      <c r="C1760" s="203"/>
      <c r="D1760" s="226"/>
      <c r="E1760" s="227"/>
      <c r="F1760" s="320"/>
      <c r="G1760" s="321"/>
      <c r="H1760" s="253"/>
    </row>
    <row r="1761" spans="1:8" ht="15" customHeight="1">
      <c r="A1761" s="55"/>
      <c r="B1761" s="55"/>
      <c r="C1761" s="203"/>
      <c r="D1761" s="226"/>
      <c r="E1761" s="227"/>
      <c r="F1761" s="320"/>
      <c r="G1761" s="321"/>
      <c r="H1761" s="253"/>
    </row>
    <row r="1762" spans="1:8" ht="15" customHeight="1">
      <c r="A1762" s="55"/>
      <c r="B1762" s="55"/>
      <c r="C1762" s="203"/>
      <c r="D1762" s="226"/>
      <c r="E1762" s="227"/>
      <c r="F1762" s="320"/>
      <c r="G1762" s="321"/>
      <c r="H1762" s="253"/>
    </row>
    <row r="1763" spans="1:8" ht="15" customHeight="1">
      <c r="A1763" s="55"/>
      <c r="B1763" s="55"/>
      <c r="C1763" s="203"/>
      <c r="D1763" s="226"/>
      <c r="E1763" s="227"/>
      <c r="F1763" s="320"/>
      <c r="G1763" s="321"/>
      <c r="H1763" s="253"/>
    </row>
    <row r="1764" spans="1:8" ht="15" customHeight="1">
      <c r="A1764" s="55"/>
      <c r="B1764" s="55"/>
      <c r="C1764" s="203"/>
      <c r="D1764" s="226"/>
      <c r="E1764" s="227"/>
      <c r="F1764" s="320"/>
      <c r="G1764" s="321"/>
      <c r="H1764" s="253"/>
    </row>
    <row r="1765" spans="1:8" ht="15" customHeight="1">
      <c r="A1765" s="55"/>
      <c r="B1765" s="55"/>
      <c r="C1765" s="203"/>
      <c r="D1765" s="226"/>
      <c r="E1765" s="227"/>
      <c r="F1765" s="320"/>
      <c r="G1765" s="321"/>
      <c r="H1765" s="253"/>
    </row>
    <row r="1766" spans="1:8" s="239" customFormat="1" ht="25.05" customHeight="1">
      <c r="A1766" s="169"/>
      <c r="B1766" s="157" t="s">
        <v>3294</v>
      </c>
      <c r="C1766" s="236"/>
      <c r="D1766" s="237"/>
      <c r="E1766" s="238"/>
      <c r="F1766" s="326"/>
      <c r="G1766" s="327"/>
      <c r="H1766" s="255"/>
    </row>
    <row r="1767" spans="1:8" s="195" customFormat="1" ht="15" customHeight="1">
      <c r="A1767" s="66" t="str">
        <f>$A$1</f>
        <v>Part D - Portion 1 - Cathodic Protection</v>
      </c>
      <c r="B1767" s="59"/>
      <c r="C1767" s="194"/>
      <c r="D1767" s="216"/>
      <c r="E1767" s="217"/>
      <c r="F1767" s="231"/>
      <c r="G1767" s="232"/>
    </row>
    <row r="1768" spans="1:8" s="195" customFormat="1" ht="15" customHeight="1">
      <c r="A1768" s="196"/>
      <c r="B1768" s="197"/>
      <c r="C1768" s="198"/>
      <c r="D1768" s="220"/>
      <c r="E1768" s="221"/>
      <c r="F1768" s="233"/>
      <c r="G1768" s="256" t="s">
        <v>3230</v>
      </c>
      <c r="H1768" s="206"/>
    </row>
    <row r="1769" spans="1:8" s="195" customFormat="1" ht="15" customHeight="1">
      <c r="A1769" s="67" t="s">
        <v>7</v>
      </c>
      <c r="B1769" s="67" t="s">
        <v>8</v>
      </c>
      <c r="C1769" s="199" t="s">
        <v>9</v>
      </c>
      <c r="D1769" s="67" t="s">
        <v>10</v>
      </c>
      <c r="E1769" s="67" t="s">
        <v>11</v>
      </c>
      <c r="F1769" s="222" t="s">
        <v>248</v>
      </c>
      <c r="G1769" s="223" t="s">
        <v>12</v>
      </c>
    </row>
    <row r="1770" spans="1:8" s="195" customFormat="1" ht="15" customHeight="1">
      <c r="A1770" s="69" t="s">
        <v>2055</v>
      </c>
      <c r="B1770" s="69" t="s">
        <v>13</v>
      </c>
      <c r="C1770" s="200"/>
      <c r="D1770" s="69"/>
      <c r="E1770" s="69"/>
      <c r="F1770" s="224"/>
      <c r="G1770" s="201"/>
    </row>
    <row r="1771" spans="1:8" s="195" customFormat="1" ht="15" customHeight="1">
      <c r="A1771" s="54"/>
      <c r="B1771" s="54"/>
      <c r="C1771" s="202"/>
      <c r="D1771" s="205"/>
      <c r="E1771" s="225"/>
      <c r="F1771" s="305"/>
      <c r="G1771" s="336"/>
    </row>
    <row r="1772" spans="1:8" s="195" customFormat="1" ht="15" customHeight="1">
      <c r="A1772" s="54"/>
      <c r="B1772" s="54"/>
      <c r="C1772" s="202" t="s">
        <v>245</v>
      </c>
      <c r="D1772" s="205"/>
      <c r="E1772" s="225"/>
      <c r="F1772" s="318"/>
      <c r="G1772" s="336"/>
      <c r="H1772" s="252"/>
    </row>
    <row r="1773" spans="1:8" s="195" customFormat="1" ht="15" customHeight="1">
      <c r="A1773" s="54"/>
      <c r="B1773" s="54"/>
      <c r="C1773" s="203"/>
      <c r="D1773" s="205"/>
      <c r="E1773" s="225"/>
      <c r="F1773" s="318"/>
      <c r="G1773" s="336"/>
      <c r="H1773" s="252"/>
    </row>
    <row r="1774" spans="1:8" ht="15" customHeight="1">
      <c r="A1774" s="54" t="s">
        <v>1331</v>
      </c>
      <c r="B1774" s="54"/>
      <c r="C1774" s="203" t="s">
        <v>1330</v>
      </c>
      <c r="D1774" s="205"/>
      <c r="E1774" s="225"/>
      <c r="F1774" s="318"/>
      <c r="G1774" s="336"/>
      <c r="H1774" s="253"/>
    </row>
    <row r="1775" spans="1:8" ht="15" customHeight="1">
      <c r="A1775" s="54"/>
      <c r="B1775" s="54"/>
      <c r="C1775" s="203"/>
      <c r="D1775" s="205"/>
      <c r="E1775" s="225"/>
      <c r="F1775" s="318"/>
      <c r="G1775" s="336"/>
      <c r="H1775" s="253"/>
    </row>
    <row r="1776" spans="1:8" ht="15" customHeight="1">
      <c r="A1776" s="54" t="s">
        <v>1442</v>
      </c>
      <c r="B1776" s="54"/>
      <c r="C1776" s="203" t="s">
        <v>1441</v>
      </c>
      <c r="D1776" s="205"/>
      <c r="E1776" s="225"/>
      <c r="F1776" s="318"/>
      <c r="G1776" s="336"/>
      <c r="H1776" s="253"/>
    </row>
    <row r="1777" spans="1:10" ht="15" customHeight="1">
      <c r="A1777" s="54"/>
      <c r="B1777" s="54"/>
      <c r="C1777" s="203"/>
      <c r="D1777" s="205"/>
      <c r="E1777" s="225"/>
      <c r="F1777" s="318"/>
      <c r="G1777" s="336"/>
      <c r="H1777" s="253"/>
    </row>
    <row r="1778" spans="1:10" ht="15" customHeight="1">
      <c r="A1778" s="54" t="s">
        <v>1458</v>
      </c>
      <c r="B1778" s="54"/>
      <c r="C1778" s="203" t="s">
        <v>1457</v>
      </c>
      <c r="D1778" s="205"/>
      <c r="E1778" s="225"/>
      <c r="F1778" s="318"/>
      <c r="G1778" s="336"/>
      <c r="H1778" s="253"/>
    </row>
    <row r="1779" spans="1:10" ht="15" customHeight="1">
      <c r="A1779" s="54"/>
      <c r="B1779" s="54"/>
      <c r="C1779" s="203"/>
      <c r="D1779" s="205"/>
      <c r="E1779" s="225"/>
      <c r="F1779" s="318"/>
      <c r="G1779" s="336"/>
      <c r="H1779" s="253"/>
    </row>
    <row r="1780" spans="1:10" ht="15" customHeight="1">
      <c r="A1780" s="54" t="s">
        <v>1513</v>
      </c>
      <c r="B1780" s="54"/>
      <c r="C1780" s="203" t="s">
        <v>1512</v>
      </c>
      <c r="D1780" s="205"/>
      <c r="E1780" s="225"/>
      <c r="F1780" s="318"/>
      <c r="G1780" s="336"/>
      <c r="H1780" s="253"/>
    </row>
    <row r="1781" spans="1:10" ht="15" customHeight="1">
      <c r="A1781" s="54"/>
      <c r="B1781" s="54"/>
      <c r="C1781" s="203"/>
      <c r="D1781" s="205"/>
      <c r="E1781" s="225"/>
      <c r="F1781" s="318"/>
      <c r="G1781" s="336"/>
      <c r="H1781" s="253"/>
    </row>
    <row r="1782" spans="1:10" ht="15" customHeight="1">
      <c r="A1782" s="54" t="s">
        <v>1548</v>
      </c>
      <c r="B1782" s="54"/>
      <c r="C1782" s="203" t="s">
        <v>1547</v>
      </c>
      <c r="D1782" s="205"/>
      <c r="E1782" s="225"/>
      <c r="F1782" s="318"/>
      <c r="G1782" s="336"/>
      <c r="H1782" s="253"/>
    </row>
    <row r="1783" spans="1:10" ht="15" customHeight="1">
      <c r="A1783" s="54"/>
      <c r="B1783" s="54"/>
      <c r="C1783" s="203"/>
      <c r="D1783" s="205"/>
      <c r="E1783" s="225"/>
      <c r="F1783" s="318"/>
      <c r="G1783" s="336"/>
      <c r="H1783" s="253"/>
    </row>
    <row r="1784" spans="1:10" ht="15" customHeight="1">
      <c r="A1784" s="54" t="s">
        <v>1579</v>
      </c>
      <c r="B1784" s="54"/>
      <c r="C1784" s="203" t="s">
        <v>1578</v>
      </c>
      <c r="D1784" s="205"/>
      <c r="E1784" s="225"/>
      <c r="F1784" s="318"/>
      <c r="G1784" s="336"/>
      <c r="H1784" s="253"/>
    </row>
    <row r="1785" spans="1:10" ht="15" customHeight="1">
      <c r="A1785" s="54"/>
      <c r="B1785" s="54"/>
      <c r="C1785" s="203"/>
      <c r="D1785" s="205"/>
      <c r="E1785" s="225"/>
      <c r="F1785" s="318"/>
      <c r="G1785" s="336"/>
      <c r="H1785" s="253"/>
    </row>
    <row r="1786" spans="1:10" ht="15" customHeight="1">
      <c r="A1786" s="54" t="s">
        <v>1655</v>
      </c>
      <c r="B1786" s="54"/>
      <c r="C1786" s="203" t="s">
        <v>1654</v>
      </c>
      <c r="D1786" s="205"/>
      <c r="E1786" s="225"/>
      <c r="F1786" s="318"/>
      <c r="G1786" s="336"/>
      <c r="H1786" s="253"/>
    </row>
    <row r="1787" spans="1:10" ht="15" customHeight="1">
      <c r="A1787" s="54"/>
      <c r="B1787" s="54"/>
      <c r="C1787" s="203"/>
      <c r="D1787" s="205"/>
      <c r="E1787" s="225"/>
      <c r="F1787" s="318"/>
      <c r="G1787" s="336"/>
      <c r="H1787" s="253"/>
    </row>
    <row r="1788" spans="1:10" ht="15" customHeight="1">
      <c r="A1788" s="54" t="s">
        <v>1711</v>
      </c>
      <c r="B1788" s="54"/>
      <c r="C1788" s="203" t="s">
        <v>1710</v>
      </c>
      <c r="D1788" s="205"/>
      <c r="E1788" s="225"/>
      <c r="F1788" s="318"/>
      <c r="G1788" s="336"/>
      <c r="H1788" s="253"/>
    </row>
    <row r="1789" spans="1:10" ht="15" customHeight="1">
      <c r="A1789" s="54"/>
      <c r="B1789" s="54"/>
      <c r="C1789" s="203"/>
      <c r="D1789" s="205"/>
      <c r="E1789" s="225"/>
      <c r="F1789" s="318"/>
      <c r="G1789" s="336"/>
      <c r="H1789" s="253"/>
    </row>
    <row r="1790" spans="1:10" ht="15" customHeight="1">
      <c r="A1790" s="54" t="s">
        <v>1756</v>
      </c>
      <c r="B1790" s="54"/>
      <c r="C1790" s="203" t="s">
        <v>1758</v>
      </c>
      <c r="D1790" s="205"/>
      <c r="E1790" s="225"/>
      <c r="F1790" s="318"/>
      <c r="G1790" s="336"/>
      <c r="H1790" s="253"/>
      <c r="J1790" s="211"/>
    </row>
    <row r="1791" spans="1:10" ht="15" customHeight="1">
      <c r="A1791" s="54"/>
      <c r="B1791" s="54"/>
      <c r="C1791" s="203"/>
      <c r="D1791" s="205"/>
      <c r="E1791" s="225"/>
      <c r="F1791" s="318"/>
      <c r="G1791" s="336"/>
      <c r="H1791" s="253"/>
    </row>
    <row r="1792" spans="1:10" ht="15" customHeight="1">
      <c r="A1792" s="54" t="s">
        <v>1800</v>
      </c>
      <c r="B1792" s="54"/>
      <c r="C1792" s="203" t="s">
        <v>1802</v>
      </c>
      <c r="D1792" s="205"/>
      <c r="E1792" s="225"/>
      <c r="F1792" s="318"/>
      <c r="G1792" s="336"/>
      <c r="H1792" s="253"/>
    </row>
    <row r="1793" spans="1:8" ht="15" customHeight="1">
      <c r="A1793" s="54"/>
      <c r="B1793" s="54"/>
      <c r="C1793" s="203"/>
      <c r="D1793" s="205"/>
      <c r="E1793" s="225"/>
      <c r="F1793" s="318"/>
      <c r="G1793" s="336"/>
      <c r="H1793" s="253"/>
    </row>
    <row r="1794" spans="1:8" ht="15" customHeight="1">
      <c r="A1794" s="54" t="s">
        <v>1835</v>
      </c>
      <c r="B1794" s="54"/>
      <c r="C1794" s="203" t="s">
        <v>1837</v>
      </c>
      <c r="D1794" s="205"/>
      <c r="E1794" s="225"/>
      <c r="F1794" s="318"/>
      <c r="G1794" s="336"/>
      <c r="H1794" s="253"/>
    </row>
    <row r="1795" spans="1:8" ht="15" customHeight="1">
      <c r="A1795" s="55"/>
      <c r="B1795" s="55"/>
      <c r="C1795" s="203"/>
      <c r="D1795" s="226"/>
      <c r="E1795" s="227"/>
      <c r="F1795" s="320"/>
      <c r="G1795" s="337"/>
      <c r="H1795" s="253"/>
    </row>
    <row r="1796" spans="1:8" ht="15" customHeight="1">
      <c r="A1796" s="55"/>
      <c r="B1796" s="55"/>
      <c r="C1796" s="203"/>
      <c r="D1796" s="226"/>
      <c r="E1796" s="227"/>
      <c r="F1796" s="320"/>
      <c r="G1796" s="337"/>
      <c r="H1796" s="253"/>
    </row>
    <row r="1797" spans="1:8" ht="15" customHeight="1">
      <c r="A1797" s="55"/>
      <c r="B1797" s="55"/>
      <c r="C1797" s="203"/>
      <c r="D1797" s="226"/>
      <c r="E1797" s="227"/>
      <c r="F1797" s="320"/>
      <c r="G1797" s="337"/>
      <c r="H1797" s="253"/>
    </row>
    <row r="1798" spans="1:8" ht="15" customHeight="1">
      <c r="A1798" s="55"/>
      <c r="B1798" s="55"/>
      <c r="C1798" s="203"/>
      <c r="D1798" s="226"/>
      <c r="E1798" s="227"/>
      <c r="F1798" s="320"/>
      <c r="G1798" s="321"/>
      <c r="H1798" s="253"/>
    </row>
    <row r="1799" spans="1:8" ht="15" customHeight="1">
      <c r="A1799" s="55"/>
      <c r="B1799" s="55"/>
      <c r="C1799" s="203"/>
      <c r="D1799" s="226"/>
      <c r="E1799" s="227"/>
      <c r="F1799" s="320"/>
      <c r="G1799" s="321"/>
      <c r="H1799" s="253"/>
    </row>
    <row r="1800" spans="1:8" ht="15" customHeight="1">
      <c r="A1800" s="55"/>
      <c r="B1800" s="55"/>
      <c r="C1800" s="203"/>
      <c r="D1800" s="226"/>
      <c r="E1800" s="227"/>
      <c r="F1800" s="320"/>
      <c r="G1800" s="321"/>
      <c r="H1800" s="253"/>
    </row>
    <row r="1801" spans="1:8" ht="15" customHeight="1">
      <c r="A1801" s="55"/>
      <c r="B1801" s="55"/>
      <c r="C1801" s="203"/>
      <c r="D1801" s="226"/>
      <c r="E1801" s="227"/>
      <c r="F1801" s="320"/>
      <c r="G1801" s="321"/>
      <c r="H1801" s="253"/>
    </row>
    <row r="1802" spans="1:8" ht="15" customHeight="1">
      <c r="A1802" s="55"/>
      <c r="B1802" s="55"/>
      <c r="C1802" s="203"/>
      <c r="D1802" s="226"/>
      <c r="E1802" s="227"/>
      <c r="F1802" s="320"/>
      <c r="G1802" s="321"/>
      <c r="H1802" s="253"/>
    </row>
    <row r="1803" spans="1:8" ht="15" customHeight="1">
      <c r="A1803" s="55"/>
      <c r="B1803" s="55"/>
      <c r="C1803" s="203"/>
      <c r="D1803" s="226"/>
      <c r="E1803" s="227"/>
      <c r="F1803" s="320"/>
      <c r="G1803" s="321"/>
      <c r="H1803" s="253"/>
    </row>
    <row r="1804" spans="1:8" ht="15" customHeight="1">
      <c r="A1804" s="55"/>
      <c r="B1804" s="55"/>
      <c r="C1804" s="203"/>
      <c r="D1804" s="226"/>
      <c r="E1804" s="227"/>
      <c r="F1804" s="320"/>
      <c r="G1804" s="321"/>
      <c r="H1804" s="253"/>
    </row>
    <row r="1805" spans="1:8" ht="15" customHeight="1">
      <c r="A1805" s="55"/>
      <c r="B1805" s="55"/>
      <c r="C1805" s="203"/>
      <c r="D1805" s="226"/>
      <c r="E1805" s="227"/>
      <c r="F1805" s="320"/>
      <c r="G1805" s="321"/>
      <c r="H1805" s="253"/>
    </row>
    <row r="1806" spans="1:8" ht="15" customHeight="1">
      <c r="A1806" s="55"/>
      <c r="B1806" s="55"/>
      <c r="C1806" s="203"/>
      <c r="D1806" s="226"/>
      <c r="E1806" s="227"/>
      <c r="F1806" s="320"/>
      <c r="G1806" s="321"/>
      <c r="H1806" s="253"/>
    </row>
    <row r="1807" spans="1:8" ht="15" customHeight="1">
      <c r="A1807" s="55"/>
      <c r="B1807" s="55"/>
      <c r="C1807" s="203"/>
      <c r="D1807" s="226"/>
      <c r="E1807" s="227"/>
      <c r="F1807" s="320"/>
      <c r="G1807" s="321"/>
      <c r="H1807" s="253"/>
    </row>
    <row r="1808" spans="1:8" ht="15" customHeight="1">
      <c r="A1808" s="55"/>
      <c r="B1808" s="55"/>
      <c r="C1808" s="203"/>
      <c r="D1808" s="226"/>
      <c r="E1808" s="227"/>
      <c r="F1808" s="320"/>
      <c r="G1808" s="321"/>
      <c r="H1808" s="253"/>
    </row>
    <row r="1809" spans="1:8" ht="15" customHeight="1">
      <c r="A1809" s="55"/>
      <c r="B1809" s="55"/>
      <c r="C1809" s="203"/>
      <c r="D1809" s="226"/>
      <c r="E1809" s="227"/>
      <c r="F1809" s="320"/>
      <c r="G1809" s="321"/>
      <c r="H1809" s="253"/>
    </row>
    <row r="1810" spans="1:8" ht="15" customHeight="1">
      <c r="A1810" s="55"/>
      <c r="B1810" s="55"/>
      <c r="C1810" s="203"/>
      <c r="D1810" s="226"/>
      <c r="E1810" s="227"/>
      <c r="F1810" s="320"/>
      <c r="G1810" s="321"/>
      <c r="H1810" s="253"/>
    </row>
    <row r="1811" spans="1:8" ht="15" customHeight="1">
      <c r="A1811" s="55"/>
      <c r="B1811" s="55"/>
      <c r="C1811" s="203"/>
      <c r="D1811" s="226"/>
      <c r="E1811" s="227"/>
      <c r="F1811" s="320"/>
      <c r="G1811" s="321"/>
      <c r="H1811" s="253"/>
    </row>
    <row r="1812" spans="1:8" ht="15" customHeight="1">
      <c r="A1812" s="55"/>
      <c r="B1812" s="55"/>
      <c r="C1812" s="203"/>
      <c r="D1812" s="226"/>
      <c r="E1812" s="227"/>
      <c r="F1812" s="320"/>
      <c r="G1812" s="321"/>
      <c r="H1812" s="253"/>
    </row>
    <row r="1813" spans="1:8" ht="15" customHeight="1">
      <c r="A1813" s="55"/>
      <c r="B1813" s="55"/>
      <c r="C1813" s="203"/>
      <c r="D1813" s="226"/>
      <c r="E1813" s="227"/>
      <c r="F1813" s="320"/>
      <c r="G1813" s="321"/>
      <c r="H1813" s="253"/>
    </row>
    <row r="1814" spans="1:8" ht="15" customHeight="1">
      <c r="A1814" s="55"/>
      <c r="B1814" s="55"/>
      <c r="C1814" s="203"/>
      <c r="D1814" s="226"/>
      <c r="E1814" s="227"/>
      <c r="F1814" s="320"/>
      <c r="G1814" s="321"/>
      <c r="H1814" s="253"/>
    </row>
    <row r="1815" spans="1:8" ht="15" customHeight="1">
      <c r="A1815" s="55"/>
      <c r="B1815" s="55"/>
      <c r="C1815" s="203"/>
      <c r="D1815" s="226"/>
      <c r="E1815" s="227"/>
      <c r="F1815" s="320"/>
      <c r="G1815" s="321"/>
      <c r="H1815" s="253"/>
    </row>
    <row r="1816" spans="1:8" ht="15" customHeight="1">
      <c r="A1816" s="55"/>
      <c r="B1816" s="55"/>
      <c r="C1816" s="203"/>
      <c r="D1816" s="226"/>
      <c r="E1816" s="227"/>
      <c r="F1816" s="320"/>
      <c r="G1816" s="321"/>
      <c r="H1816" s="253"/>
    </row>
    <row r="1817" spans="1:8" ht="15" customHeight="1">
      <c r="A1817" s="55"/>
      <c r="B1817" s="55"/>
      <c r="C1817" s="203"/>
      <c r="D1817" s="226"/>
      <c r="E1817" s="227"/>
      <c r="F1817" s="320"/>
      <c r="G1817" s="321"/>
      <c r="H1817" s="253"/>
    </row>
    <row r="1818" spans="1:8" ht="15" customHeight="1">
      <c r="A1818" s="55"/>
      <c r="B1818" s="55"/>
      <c r="C1818" s="203"/>
      <c r="D1818" s="226"/>
      <c r="E1818" s="227"/>
      <c r="F1818" s="320"/>
      <c r="G1818" s="321"/>
      <c r="H1818" s="253"/>
    </row>
    <row r="1819" spans="1:8" ht="15" customHeight="1">
      <c r="A1819" s="55"/>
      <c r="B1819" s="55"/>
      <c r="C1819" s="203"/>
      <c r="D1819" s="226"/>
      <c r="E1819" s="227"/>
      <c r="F1819" s="320"/>
      <c r="G1819" s="321"/>
      <c r="H1819" s="253"/>
    </row>
    <row r="1820" spans="1:8" ht="15" customHeight="1">
      <c r="A1820" s="55"/>
      <c r="B1820" s="55"/>
      <c r="C1820" s="203"/>
      <c r="D1820" s="226"/>
      <c r="E1820" s="227"/>
      <c r="F1820" s="320"/>
      <c r="G1820" s="321"/>
      <c r="H1820" s="253"/>
    </row>
    <row r="1821" spans="1:8" ht="15" customHeight="1">
      <c r="A1821" s="55"/>
      <c r="B1821" s="55"/>
      <c r="C1821" s="203"/>
      <c r="D1821" s="226"/>
      <c r="E1821" s="227"/>
      <c r="F1821" s="320"/>
      <c r="G1821" s="321"/>
      <c r="H1821" s="253"/>
    </row>
    <row r="1822" spans="1:8" ht="15" customHeight="1">
      <c r="A1822" s="55"/>
      <c r="B1822" s="55"/>
      <c r="C1822" s="203"/>
      <c r="D1822" s="226"/>
      <c r="E1822" s="227"/>
      <c r="F1822" s="320"/>
      <c r="G1822" s="321"/>
      <c r="H1822" s="253"/>
    </row>
    <row r="1823" spans="1:8" ht="15" customHeight="1">
      <c r="A1823" s="55"/>
      <c r="B1823" s="55"/>
      <c r="C1823" s="203"/>
      <c r="D1823" s="226"/>
      <c r="E1823" s="227"/>
      <c r="F1823" s="320"/>
      <c r="G1823" s="321"/>
      <c r="H1823" s="253"/>
    </row>
    <row r="1824" spans="1:8" ht="15" customHeight="1">
      <c r="A1824" s="55"/>
      <c r="B1824" s="55"/>
      <c r="C1824" s="203"/>
      <c r="D1824" s="226"/>
      <c r="E1824" s="227"/>
      <c r="F1824" s="320"/>
      <c r="G1824" s="321"/>
      <c r="H1824" s="253"/>
    </row>
    <row r="1825" spans="1:8" ht="15" customHeight="1">
      <c r="A1825" s="55"/>
      <c r="B1825" s="55"/>
      <c r="C1825" s="203"/>
      <c r="D1825" s="226"/>
      <c r="E1825" s="227"/>
      <c r="F1825" s="320"/>
      <c r="G1825" s="321"/>
      <c r="H1825" s="253"/>
    </row>
    <row r="1826" spans="1:8" ht="15" customHeight="1">
      <c r="A1826" s="55"/>
      <c r="B1826" s="55"/>
      <c r="C1826" s="203"/>
      <c r="D1826" s="226"/>
      <c r="E1826" s="227"/>
      <c r="F1826" s="320"/>
      <c r="G1826" s="321"/>
      <c r="H1826" s="253"/>
    </row>
    <row r="1827" spans="1:8" ht="15" customHeight="1">
      <c r="A1827" s="55"/>
      <c r="B1827" s="55"/>
      <c r="C1827" s="203"/>
      <c r="D1827" s="226"/>
      <c r="E1827" s="227"/>
      <c r="F1827" s="320"/>
      <c r="G1827" s="321"/>
      <c r="H1827" s="253"/>
    </row>
    <row r="1828" spans="1:8" ht="15" customHeight="1">
      <c r="A1828" s="55"/>
      <c r="B1828" s="55"/>
      <c r="C1828" s="203"/>
      <c r="D1828" s="226"/>
      <c r="E1828" s="227"/>
      <c r="F1828" s="320"/>
      <c r="G1828" s="321"/>
      <c r="H1828" s="253"/>
    </row>
    <row r="1829" spans="1:8" ht="15" customHeight="1">
      <c r="A1829" s="55"/>
      <c r="B1829" s="55"/>
      <c r="C1829" s="203"/>
      <c r="D1829" s="226"/>
      <c r="E1829" s="227"/>
      <c r="F1829" s="320"/>
      <c r="G1829" s="321"/>
      <c r="H1829" s="253"/>
    </row>
    <row r="1830" spans="1:8" ht="15" customHeight="1">
      <c r="A1830" s="55"/>
      <c r="B1830" s="55"/>
      <c r="C1830" s="203"/>
      <c r="D1830" s="226"/>
      <c r="E1830" s="227"/>
      <c r="F1830" s="320"/>
      <c r="G1830" s="321"/>
      <c r="H1830" s="253"/>
    </row>
    <row r="1831" spans="1:8" ht="15" customHeight="1">
      <c r="A1831" s="55"/>
      <c r="B1831" s="55"/>
      <c r="C1831" s="203"/>
      <c r="D1831" s="226"/>
      <c r="E1831" s="227"/>
      <c r="F1831" s="320"/>
      <c r="G1831" s="321"/>
      <c r="H1831" s="253"/>
    </row>
    <row r="1832" spans="1:8" s="239" customFormat="1" ht="25.05" customHeight="1">
      <c r="A1832" s="169" t="s">
        <v>244</v>
      </c>
      <c r="B1832" s="165"/>
      <c r="C1832" s="236"/>
      <c r="D1832" s="237"/>
      <c r="E1832" s="238"/>
      <c r="F1832" s="326"/>
      <c r="G1832" s="327">
        <f>SUM(G1771:G1831)</f>
        <v>0</v>
      </c>
      <c r="H1832" s="255"/>
    </row>
  </sheetData>
  <sheetProtection algorithmName="SHA-512" hashValue="OdVJldUGHZD4ZocIcd10yIaygCXn8Vx6lbIzJfr1iKhVEMWSh28smepndz56UJl9TMsjroAry97t+KzSlLKk4Q==" saltValue="lRDYicKfc286MU2kCq1/kQ==" spinCount="100000" sheet="1" objects="1" scenarios="1"/>
  <mergeCells count="27">
    <mergeCell ref="D329:G329"/>
    <mergeCell ref="D395:G395"/>
    <mergeCell ref="E460:G460"/>
    <mergeCell ref="F526:G526"/>
    <mergeCell ref="D2:G2"/>
    <mergeCell ref="D68:G68"/>
    <mergeCell ref="D133:G133"/>
    <mergeCell ref="D198:G198"/>
    <mergeCell ref="D263:G263"/>
    <mergeCell ref="C1245:G1245"/>
    <mergeCell ref="C591:G591"/>
    <mergeCell ref="C657:G657"/>
    <mergeCell ref="D722:G722"/>
    <mergeCell ref="D788:G788"/>
    <mergeCell ref="D853:G853"/>
    <mergeCell ref="D918:G918"/>
    <mergeCell ref="C983:G983"/>
    <mergeCell ref="C1049:G1049"/>
    <mergeCell ref="C1114:G1114"/>
    <mergeCell ref="C1179:G1179"/>
    <mergeCell ref="F1637:G1637"/>
    <mergeCell ref="F1702:G1702"/>
    <mergeCell ref="C1310:G1310"/>
    <mergeCell ref="C1375:G1375"/>
    <mergeCell ref="C1441:G1441"/>
    <mergeCell ref="C1506:G1506"/>
    <mergeCell ref="F1571:G1571"/>
  </mergeCells>
  <phoneticPr fontId="33" type="noConversion"/>
  <printOptions horizontalCentered="1"/>
  <pageMargins left="0.98425196850393704" right="0.59055118110236227" top="1.3779527559055118" bottom="1.1811023622047245" header="0" footer="0"/>
  <pageSetup paperSize="9" scale="70" fitToHeight="0" orientation="portrait" r:id="rId1"/>
  <headerFooter>
    <oddHeader>&amp;L
&amp;G&amp;C&amp;9
&amp;P
JW14358 - Construction of Woodmead Inlet Bulk
BILL OF QUANTITIES&amp;R
&amp;G</oddHeader>
    <oddFooter xml:space="preserve">&amp;C&amp;G
</oddFooter>
  </headerFooter>
  <rowBreaks count="27" manualBreakCount="27">
    <brk id="66" max="16383" man="1"/>
    <brk id="131" max="16383" man="1"/>
    <brk id="196" max="16383" man="1"/>
    <brk id="261" max="16383" man="1"/>
    <brk id="327" max="16383" man="1"/>
    <brk id="393" max="6" man="1"/>
    <brk id="458" max="6" man="1"/>
    <brk id="524" max="16383" man="1"/>
    <brk id="589" max="16383" man="1"/>
    <brk id="655" max="16383" man="1"/>
    <brk id="720" max="16383" man="1"/>
    <brk id="786" max="16383" man="1"/>
    <brk id="851" max="6" man="1"/>
    <brk id="916" max="6" man="1"/>
    <brk id="981" max="16383" man="1"/>
    <brk id="1047" max="6" man="1"/>
    <brk id="1112" max="16383" man="1"/>
    <brk id="1177" max="16383" man="1"/>
    <brk id="1243" max="6" man="1"/>
    <brk id="1308" max="6" man="1"/>
    <brk id="1373" max="16383" man="1"/>
    <brk id="1439" max="16383" man="1"/>
    <brk id="1504" max="16383" man="1"/>
    <brk id="1569" max="16383" man="1"/>
    <brk id="1635" max="6" man="1"/>
    <brk id="1700" max="16383" man="1"/>
    <brk id="1766" max="16383" man="1"/>
  </rowBreaks>
  <colBreaks count="1" manualBreakCount="1">
    <brk id="7" max="124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B00C-B5AE-4DEE-AF1E-A354457EA916}">
  <sheetPr codeName="Sheet9">
    <tabColor rgb="FF92D050"/>
  </sheetPr>
  <dimension ref="A1:G454"/>
  <sheetViews>
    <sheetView showZeros="0" view="pageBreakPreview" zoomScaleNormal="115" zoomScaleSheetLayoutView="100" workbookViewId="0"/>
  </sheetViews>
  <sheetFormatPr defaultColWidth="9.109375" defaultRowHeight="15" customHeight="1"/>
  <cols>
    <col min="1" max="2" width="13.33203125" style="12" customWidth="1"/>
    <col min="3" max="3" width="47.6640625" style="4" customWidth="1"/>
    <col min="4" max="4" width="6.6640625" style="117" customWidth="1"/>
    <col min="5" max="5" width="7.33203125" style="116" customWidth="1"/>
    <col min="6" max="6" width="13.77734375" style="118" customWidth="1"/>
    <col min="7" max="7" width="21.77734375" style="118" customWidth="1"/>
    <col min="8" max="8" width="12.6640625" style="43" customWidth="1"/>
    <col min="9" max="16384" width="9.109375" style="43"/>
  </cols>
  <sheetData>
    <row r="1" spans="1:7" s="44" customFormat="1" ht="15" customHeight="1">
      <c r="A1" s="34" t="s">
        <v>1851</v>
      </c>
      <c r="B1" s="11"/>
      <c r="C1" s="7"/>
      <c r="D1" s="100"/>
      <c r="E1" s="101"/>
      <c r="F1" s="102"/>
      <c r="G1" s="103"/>
    </row>
    <row r="2" spans="1:7" s="44" customFormat="1" ht="15" customHeight="1">
      <c r="A2" s="35"/>
      <c r="B2" s="8"/>
      <c r="C2" s="3"/>
      <c r="D2" s="104"/>
      <c r="E2" s="105"/>
      <c r="F2" s="106"/>
      <c r="G2" s="107" t="s">
        <v>2885</v>
      </c>
    </row>
    <row r="3" spans="1:7" s="44" customFormat="1" ht="15" customHeight="1">
      <c r="A3" s="37" t="s">
        <v>7</v>
      </c>
      <c r="B3" s="37" t="s">
        <v>8</v>
      </c>
      <c r="C3" s="38" t="s">
        <v>9</v>
      </c>
      <c r="D3" s="108" t="s">
        <v>10</v>
      </c>
      <c r="E3" s="108" t="s">
        <v>11</v>
      </c>
      <c r="F3" s="109" t="s">
        <v>248</v>
      </c>
      <c r="G3" s="109" t="s">
        <v>12</v>
      </c>
    </row>
    <row r="4" spans="1:7" s="44" customFormat="1" ht="15" customHeight="1">
      <c r="A4" s="39" t="s">
        <v>2055</v>
      </c>
      <c r="B4" s="39" t="s">
        <v>13</v>
      </c>
      <c r="C4" s="40"/>
      <c r="D4" s="110"/>
      <c r="E4" s="110"/>
      <c r="F4" s="111"/>
      <c r="G4" s="111"/>
    </row>
    <row r="5" spans="1:7" s="44" customFormat="1" ht="15" customHeight="1">
      <c r="A5" s="10"/>
      <c r="B5" s="9"/>
      <c r="C5" s="5"/>
      <c r="D5" s="112"/>
      <c r="E5" s="113"/>
      <c r="F5" s="278"/>
      <c r="G5" s="278"/>
    </row>
    <row r="6" spans="1:7" s="44" customFormat="1" ht="15" customHeight="1">
      <c r="A6" s="10" t="s">
        <v>1853</v>
      </c>
      <c r="B6" s="9" t="s">
        <v>1854</v>
      </c>
      <c r="C6" s="5" t="s">
        <v>1852</v>
      </c>
      <c r="D6" s="112"/>
      <c r="E6" s="113"/>
      <c r="F6" s="278"/>
      <c r="G6" s="278"/>
    </row>
    <row r="7" spans="1:7" s="44" customFormat="1" ht="15" customHeight="1">
      <c r="A7" s="10"/>
      <c r="B7" s="9"/>
      <c r="C7" s="5"/>
      <c r="D7" s="112"/>
      <c r="E7" s="113"/>
      <c r="F7" s="278"/>
      <c r="G7" s="278"/>
    </row>
    <row r="8" spans="1:7" s="44" customFormat="1" ht="15" customHeight="1">
      <c r="A8" s="10"/>
      <c r="B8" s="9"/>
      <c r="C8" s="5" t="s">
        <v>2059</v>
      </c>
      <c r="D8" s="112"/>
      <c r="E8" s="113"/>
      <c r="F8" s="278"/>
      <c r="G8" s="278"/>
    </row>
    <row r="9" spans="1:7" s="44" customFormat="1" ht="15" customHeight="1">
      <c r="A9" s="10"/>
      <c r="B9" s="9"/>
      <c r="C9" s="5" t="s">
        <v>3268</v>
      </c>
      <c r="D9" s="112"/>
      <c r="E9" s="113"/>
      <c r="F9" s="278"/>
      <c r="G9" s="278"/>
    </row>
    <row r="10" spans="1:7" s="44" customFormat="1" ht="15" customHeight="1">
      <c r="A10" s="10"/>
      <c r="B10" s="9"/>
      <c r="C10" s="5"/>
      <c r="D10" s="112"/>
      <c r="E10" s="113"/>
      <c r="F10" s="278"/>
      <c r="G10" s="278"/>
    </row>
    <row r="11" spans="1:7" s="44" customFormat="1" ht="15" customHeight="1">
      <c r="A11" s="10" t="s">
        <v>582</v>
      </c>
      <c r="B11" s="9" t="s">
        <v>1855</v>
      </c>
      <c r="C11" s="5" t="s">
        <v>1856</v>
      </c>
      <c r="D11" s="112"/>
      <c r="E11" s="113"/>
      <c r="F11" s="278"/>
      <c r="G11" s="278"/>
    </row>
    <row r="12" spans="1:7" s="44" customFormat="1" ht="15" customHeight="1">
      <c r="A12" s="9"/>
      <c r="B12" s="9"/>
      <c r="C12" s="5"/>
      <c r="D12" s="112"/>
      <c r="E12" s="113"/>
      <c r="F12" s="278"/>
      <c r="G12" s="278"/>
    </row>
    <row r="13" spans="1:7" s="44" customFormat="1" ht="15" customHeight="1">
      <c r="A13" s="9"/>
      <c r="B13" s="10" t="s">
        <v>18</v>
      </c>
      <c r="C13" s="6" t="s">
        <v>1857</v>
      </c>
      <c r="D13" s="112"/>
      <c r="E13" s="113"/>
      <c r="F13" s="278"/>
      <c r="G13" s="278"/>
    </row>
    <row r="14" spans="1:7" s="44" customFormat="1" ht="15" customHeight="1">
      <c r="A14" s="9"/>
      <c r="B14" s="9"/>
      <c r="C14" s="5"/>
      <c r="D14" s="112"/>
      <c r="E14" s="113"/>
      <c r="F14" s="278"/>
      <c r="G14" s="278"/>
    </row>
    <row r="15" spans="1:7" ht="15" customHeight="1">
      <c r="A15" s="10"/>
      <c r="B15" s="10" t="s">
        <v>1858</v>
      </c>
      <c r="C15" s="6" t="s">
        <v>2877</v>
      </c>
      <c r="D15" s="83" t="s">
        <v>509</v>
      </c>
      <c r="E15" s="114">
        <v>1</v>
      </c>
      <c r="F15" s="280"/>
      <c r="G15" s="280"/>
    </row>
    <row r="16" spans="1:7" ht="15" customHeight="1">
      <c r="A16" s="10"/>
      <c r="B16" s="10"/>
      <c r="C16" s="6" t="s">
        <v>2878</v>
      </c>
      <c r="D16" s="83"/>
      <c r="E16" s="114"/>
      <c r="F16" s="280"/>
      <c r="G16" s="280"/>
    </row>
    <row r="17" spans="1:7" ht="15" customHeight="1">
      <c r="A17" s="10"/>
      <c r="B17" s="10"/>
      <c r="C17" s="6"/>
      <c r="D17" s="83"/>
      <c r="E17" s="114"/>
      <c r="F17" s="134"/>
      <c r="G17" s="134"/>
    </row>
    <row r="18" spans="1:7" ht="15" customHeight="1">
      <c r="A18" s="10"/>
      <c r="B18" s="10" t="s">
        <v>1859</v>
      </c>
      <c r="C18" s="6" t="s">
        <v>2879</v>
      </c>
      <c r="D18" s="83" t="s">
        <v>509</v>
      </c>
      <c r="E18" s="114">
        <v>1</v>
      </c>
      <c r="F18" s="280"/>
      <c r="G18" s="280"/>
    </row>
    <row r="19" spans="1:7" ht="15" customHeight="1">
      <c r="A19" s="10"/>
      <c r="B19" s="10"/>
      <c r="C19" s="6" t="s">
        <v>2880</v>
      </c>
      <c r="D19" s="83"/>
      <c r="E19" s="114"/>
      <c r="F19" s="280"/>
      <c r="G19" s="280"/>
    </row>
    <row r="20" spans="1:7" ht="15" customHeight="1">
      <c r="A20" s="10"/>
      <c r="B20" s="10"/>
      <c r="C20" s="6"/>
      <c r="D20" s="83"/>
      <c r="E20" s="114"/>
      <c r="F20" s="134"/>
      <c r="G20" s="134"/>
    </row>
    <row r="21" spans="1:7" ht="15" customHeight="1">
      <c r="A21" s="10"/>
      <c r="B21" s="10" t="s">
        <v>1860</v>
      </c>
      <c r="C21" s="6" t="s">
        <v>2881</v>
      </c>
      <c r="D21" s="83" t="s">
        <v>509</v>
      </c>
      <c r="E21" s="114">
        <v>1</v>
      </c>
      <c r="F21" s="280"/>
      <c r="G21" s="280"/>
    </row>
    <row r="22" spans="1:7" ht="15" customHeight="1">
      <c r="A22" s="10"/>
      <c r="B22" s="10"/>
      <c r="C22" s="6" t="s">
        <v>2882</v>
      </c>
      <c r="D22" s="83"/>
      <c r="E22" s="114"/>
      <c r="F22" s="280"/>
      <c r="G22" s="280"/>
    </row>
    <row r="23" spans="1:7" ht="15" customHeight="1">
      <c r="A23" s="10"/>
      <c r="B23" s="10"/>
      <c r="C23" s="6"/>
      <c r="D23" s="83"/>
      <c r="E23" s="114"/>
      <c r="F23" s="134"/>
      <c r="G23" s="134"/>
    </row>
    <row r="24" spans="1:7" s="44" customFormat="1" ht="15" customHeight="1">
      <c r="A24" s="9"/>
      <c r="B24" s="10" t="s">
        <v>22</v>
      </c>
      <c r="C24" s="6" t="s">
        <v>1861</v>
      </c>
      <c r="D24" s="112"/>
      <c r="E24" s="113"/>
      <c r="F24" s="278"/>
      <c r="G24" s="278"/>
    </row>
    <row r="25" spans="1:7" s="44" customFormat="1" ht="15" customHeight="1">
      <c r="A25" s="9"/>
      <c r="B25" s="9"/>
      <c r="C25" s="5"/>
      <c r="D25" s="112"/>
      <c r="E25" s="113"/>
      <c r="F25" s="278"/>
      <c r="G25" s="278"/>
    </row>
    <row r="26" spans="1:7" ht="15" customHeight="1">
      <c r="A26" s="10"/>
      <c r="B26" s="10" t="s">
        <v>25</v>
      </c>
      <c r="C26" s="6" t="s">
        <v>2877</v>
      </c>
      <c r="D26" s="83" t="s">
        <v>509</v>
      </c>
      <c r="E26" s="114">
        <v>1</v>
      </c>
      <c r="F26" s="280"/>
      <c r="G26" s="280"/>
    </row>
    <row r="27" spans="1:7" ht="15" customHeight="1">
      <c r="A27" s="10"/>
      <c r="B27" s="10"/>
      <c r="C27" s="6" t="s">
        <v>2878</v>
      </c>
      <c r="D27" s="83"/>
      <c r="E27" s="114"/>
      <c r="F27" s="280"/>
      <c r="G27" s="280"/>
    </row>
    <row r="28" spans="1:7" ht="15" customHeight="1">
      <c r="A28" s="10"/>
      <c r="B28" s="10"/>
      <c r="C28" s="6"/>
      <c r="D28" s="83"/>
      <c r="E28" s="114"/>
      <c r="F28" s="134"/>
      <c r="G28" s="134"/>
    </row>
    <row r="29" spans="1:7" ht="15" customHeight="1">
      <c r="A29" s="10"/>
      <c r="B29" s="10" t="s">
        <v>48</v>
      </c>
      <c r="C29" s="6" t="s">
        <v>2879</v>
      </c>
      <c r="D29" s="83" t="s">
        <v>509</v>
      </c>
      <c r="E29" s="114">
        <v>1</v>
      </c>
      <c r="F29" s="280"/>
      <c r="G29" s="280"/>
    </row>
    <row r="30" spans="1:7" ht="15" customHeight="1">
      <c r="A30" s="10"/>
      <c r="B30" s="10"/>
      <c r="C30" s="6" t="s">
        <v>2880</v>
      </c>
      <c r="D30" s="83"/>
      <c r="E30" s="114"/>
      <c r="F30" s="280"/>
      <c r="G30" s="280"/>
    </row>
    <row r="31" spans="1:7" ht="15" customHeight="1">
      <c r="A31" s="10"/>
      <c r="B31" s="10"/>
      <c r="C31" s="6"/>
      <c r="D31" s="83"/>
      <c r="E31" s="114"/>
      <c r="F31" s="134"/>
      <c r="G31" s="134"/>
    </row>
    <row r="32" spans="1:7" ht="15" customHeight="1">
      <c r="A32" s="10"/>
      <c r="B32" s="10" t="s">
        <v>1862</v>
      </c>
      <c r="C32" s="6" t="s">
        <v>2881</v>
      </c>
      <c r="D32" s="83" t="s">
        <v>509</v>
      </c>
      <c r="E32" s="114">
        <v>1</v>
      </c>
      <c r="F32" s="280"/>
      <c r="G32" s="280"/>
    </row>
    <row r="33" spans="1:7" ht="15" customHeight="1">
      <c r="A33" s="10"/>
      <c r="B33" s="10"/>
      <c r="C33" s="6" t="s">
        <v>2882</v>
      </c>
      <c r="D33" s="83"/>
      <c r="E33" s="114"/>
      <c r="F33" s="280"/>
      <c r="G33" s="280"/>
    </row>
    <row r="34" spans="1:7" ht="15" customHeight="1">
      <c r="A34" s="10"/>
      <c r="B34" s="10"/>
      <c r="C34" s="6"/>
      <c r="D34" s="83"/>
      <c r="E34" s="114"/>
      <c r="F34" s="134"/>
      <c r="G34" s="134"/>
    </row>
    <row r="35" spans="1:7" s="44" customFormat="1" ht="15" customHeight="1">
      <c r="A35" s="10" t="s">
        <v>253</v>
      </c>
      <c r="B35" s="9" t="s">
        <v>653</v>
      </c>
      <c r="C35" s="5" t="s">
        <v>1863</v>
      </c>
      <c r="D35" s="112"/>
      <c r="E35" s="113"/>
      <c r="F35" s="278"/>
      <c r="G35" s="278"/>
    </row>
    <row r="36" spans="1:7" s="44" customFormat="1" ht="15" customHeight="1">
      <c r="A36" s="10"/>
      <c r="B36" s="9"/>
      <c r="C36" s="5"/>
      <c r="D36" s="112"/>
      <c r="E36" s="113"/>
      <c r="F36" s="278"/>
      <c r="G36" s="278"/>
    </row>
    <row r="37" spans="1:7" s="44" customFormat="1" ht="15" customHeight="1">
      <c r="A37" s="10"/>
      <c r="B37" s="10" t="s">
        <v>89</v>
      </c>
      <c r="C37" s="6" t="s">
        <v>2883</v>
      </c>
      <c r="D37" s="112"/>
      <c r="E37" s="113"/>
      <c r="F37" s="278"/>
      <c r="G37" s="278"/>
    </row>
    <row r="38" spans="1:7" s="44" customFormat="1" ht="15" customHeight="1">
      <c r="A38" s="10"/>
      <c r="B38" s="10"/>
      <c r="C38" s="6" t="s">
        <v>2884</v>
      </c>
      <c r="D38" s="112"/>
      <c r="E38" s="113"/>
      <c r="F38" s="278"/>
      <c r="G38" s="278"/>
    </row>
    <row r="39" spans="1:7" s="44" customFormat="1" ht="15" customHeight="1">
      <c r="A39" s="10"/>
      <c r="B39" s="9"/>
      <c r="C39" s="5"/>
      <c r="D39" s="112"/>
      <c r="E39" s="113"/>
      <c r="F39" s="278"/>
      <c r="G39" s="278"/>
    </row>
    <row r="40" spans="1:7" ht="15" customHeight="1">
      <c r="A40" s="10"/>
      <c r="B40" s="10" t="s">
        <v>1864</v>
      </c>
      <c r="C40" s="6" t="s">
        <v>2877</v>
      </c>
      <c r="D40" s="83" t="s">
        <v>243</v>
      </c>
      <c r="E40" s="114">
        <v>75</v>
      </c>
      <c r="F40" s="280"/>
      <c r="G40" s="280"/>
    </row>
    <row r="41" spans="1:7" ht="15" customHeight="1">
      <c r="A41" s="10"/>
      <c r="B41" s="10"/>
      <c r="C41" s="6" t="s">
        <v>2878</v>
      </c>
      <c r="D41" s="83"/>
      <c r="E41" s="114"/>
      <c r="F41" s="280"/>
      <c r="G41" s="280"/>
    </row>
    <row r="42" spans="1:7" ht="15" customHeight="1">
      <c r="A42" s="10"/>
      <c r="B42" s="10"/>
      <c r="C42" s="6"/>
      <c r="D42" s="83"/>
      <c r="E42" s="114"/>
      <c r="F42" s="134"/>
      <c r="G42" s="134"/>
    </row>
    <row r="43" spans="1:7" ht="15" customHeight="1">
      <c r="A43" s="10"/>
      <c r="B43" s="10" t="s">
        <v>1865</v>
      </c>
      <c r="C43" s="6" t="s">
        <v>2879</v>
      </c>
      <c r="D43" s="83" t="s">
        <v>243</v>
      </c>
      <c r="E43" s="114">
        <v>40</v>
      </c>
      <c r="F43" s="280"/>
      <c r="G43" s="280"/>
    </row>
    <row r="44" spans="1:7" ht="15" customHeight="1">
      <c r="A44" s="10"/>
      <c r="B44" s="10"/>
      <c r="C44" s="6" t="s">
        <v>2880</v>
      </c>
      <c r="D44" s="83"/>
      <c r="E44" s="114"/>
      <c r="F44" s="280"/>
      <c r="G44" s="280"/>
    </row>
    <row r="45" spans="1:7" ht="15" customHeight="1">
      <c r="A45" s="10"/>
      <c r="B45" s="10"/>
      <c r="C45" s="6"/>
      <c r="D45" s="83"/>
      <c r="E45" s="114"/>
      <c r="F45" s="134"/>
      <c r="G45" s="134"/>
    </row>
    <row r="46" spans="1:7" ht="15" customHeight="1">
      <c r="A46" s="10"/>
      <c r="B46" s="10" t="s">
        <v>1866</v>
      </c>
      <c r="C46" s="6" t="s">
        <v>2881</v>
      </c>
      <c r="D46" s="83" t="s">
        <v>243</v>
      </c>
      <c r="E46" s="114">
        <v>40</v>
      </c>
      <c r="F46" s="280"/>
      <c r="G46" s="280"/>
    </row>
    <row r="47" spans="1:7" ht="15" customHeight="1">
      <c r="A47" s="10"/>
      <c r="B47" s="10"/>
      <c r="C47" s="6" t="s">
        <v>2882</v>
      </c>
      <c r="D47" s="83"/>
      <c r="E47" s="114"/>
      <c r="F47" s="280"/>
      <c r="G47" s="280"/>
    </row>
    <row r="48" spans="1:7" ht="15" customHeight="1">
      <c r="A48" s="10"/>
      <c r="B48" s="10"/>
      <c r="C48" s="6"/>
      <c r="D48" s="83"/>
      <c r="E48" s="114"/>
      <c r="F48" s="134"/>
      <c r="G48" s="134"/>
    </row>
    <row r="49" spans="1:7" s="44" customFormat="1" ht="15" customHeight="1">
      <c r="A49" s="10" t="s">
        <v>689</v>
      </c>
      <c r="B49" s="9" t="s">
        <v>259</v>
      </c>
      <c r="C49" s="5" t="s">
        <v>1867</v>
      </c>
      <c r="D49" s="112"/>
      <c r="E49" s="113"/>
      <c r="F49" s="278"/>
      <c r="G49" s="278"/>
    </row>
    <row r="50" spans="1:7" s="44" customFormat="1" ht="15" customHeight="1">
      <c r="A50" s="10"/>
      <c r="B50" s="9"/>
      <c r="C50" s="5"/>
      <c r="D50" s="112"/>
      <c r="E50" s="113"/>
      <c r="F50" s="278"/>
      <c r="G50" s="278"/>
    </row>
    <row r="51" spans="1:7" s="44" customFormat="1" ht="15" customHeight="1">
      <c r="A51" s="9"/>
      <c r="B51" s="10" t="s">
        <v>155</v>
      </c>
      <c r="C51" s="6" t="s">
        <v>2883</v>
      </c>
      <c r="D51" s="112"/>
      <c r="E51" s="113"/>
      <c r="F51" s="278"/>
      <c r="G51" s="278"/>
    </row>
    <row r="52" spans="1:7" s="44" customFormat="1" ht="15" customHeight="1">
      <c r="A52" s="9"/>
      <c r="B52" s="9"/>
      <c r="C52" s="6" t="s">
        <v>2884</v>
      </c>
      <c r="D52" s="112"/>
      <c r="E52" s="113"/>
      <c r="F52" s="278"/>
      <c r="G52" s="278"/>
    </row>
    <row r="53" spans="1:7" s="44" customFormat="1" ht="15" customHeight="1">
      <c r="A53" s="9"/>
      <c r="B53" s="9"/>
      <c r="C53" s="5"/>
      <c r="D53" s="112"/>
      <c r="E53" s="113"/>
      <c r="F53" s="278"/>
      <c r="G53" s="278"/>
    </row>
    <row r="54" spans="1:7" ht="15" customHeight="1">
      <c r="A54" s="10"/>
      <c r="B54" s="10" t="s">
        <v>1868</v>
      </c>
      <c r="C54" s="6" t="s">
        <v>2877</v>
      </c>
      <c r="D54" s="83" t="s">
        <v>243</v>
      </c>
      <c r="E54" s="114">
        <v>75</v>
      </c>
      <c r="F54" s="280"/>
      <c r="G54" s="280"/>
    </row>
    <row r="55" spans="1:7" ht="15" customHeight="1">
      <c r="A55" s="10"/>
      <c r="B55" s="10"/>
      <c r="C55" s="6" t="s">
        <v>2878</v>
      </c>
      <c r="D55" s="83"/>
      <c r="E55" s="114"/>
      <c r="F55" s="280"/>
      <c r="G55" s="280"/>
    </row>
    <row r="56" spans="1:7" ht="15" customHeight="1">
      <c r="A56" s="10"/>
      <c r="B56" s="10"/>
      <c r="C56" s="6"/>
      <c r="D56" s="83"/>
      <c r="E56" s="114"/>
      <c r="F56" s="134"/>
      <c r="G56" s="134"/>
    </row>
    <row r="57" spans="1:7" ht="15" customHeight="1">
      <c r="A57" s="10"/>
      <c r="B57" s="10" t="s">
        <v>1869</v>
      </c>
      <c r="C57" s="6" t="s">
        <v>2879</v>
      </c>
      <c r="D57" s="83" t="s">
        <v>243</v>
      </c>
      <c r="E57" s="114">
        <v>40</v>
      </c>
      <c r="F57" s="280"/>
      <c r="G57" s="280"/>
    </row>
    <row r="58" spans="1:7" ht="15" customHeight="1">
      <c r="A58" s="10"/>
      <c r="B58" s="10"/>
      <c r="C58" s="6" t="s">
        <v>2880</v>
      </c>
      <c r="D58" s="83"/>
      <c r="E58" s="114"/>
      <c r="F58" s="280"/>
      <c r="G58" s="280"/>
    </row>
    <row r="59" spans="1:7" ht="15" customHeight="1">
      <c r="A59" s="10"/>
      <c r="B59" s="10"/>
      <c r="C59" s="6"/>
      <c r="D59" s="83"/>
      <c r="E59" s="114"/>
      <c r="F59" s="134"/>
      <c r="G59" s="134"/>
    </row>
    <row r="60" spans="1:7" ht="15" customHeight="1">
      <c r="A60" s="10"/>
      <c r="B60" s="10" t="s">
        <v>1870</v>
      </c>
      <c r="C60" s="6" t="s">
        <v>2881</v>
      </c>
      <c r="D60" s="83" t="s">
        <v>243</v>
      </c>
      <c r="E60" s="114">
        <v>40</v>
      </c>
      <c r="F60" s="280"/>
      <c r="G60" s="280"/>
    </row>
    <row r="61" spans="1:7" ht="15" customHeight="1">
      <c r="A61" s="10"/>
      <c r="B61" s="10"/>
      <c r="C61" s="6" t="s">
        <v>2882</v>
      </c>
      <c r="D61" s="83"/>
      <c r="E61" s="114"/>
      <c r="F61" s="134"/>
      <c r="G61" s="134"/>
    </row>
    <row r="62" spans="1:7" s="44" customFormat="1" ht="15" customHeight="1">
      <c r="A62" s="9"/>
      <c r="B62" s="9"/>
      <c r="C62" s="5"/>
      <c r="D62" s="112"/>
      <c r="E62" s="113"/>
      <c r="F62" s="278"/>
      <c r="G62" s="278"/>
    </row>
    <row r="63" spans="1:7" s="44" customFormat="1" ht="15" customHeight="1">
      <c r="A63" s="9"/>
      <c r="B63" s="9"/>
      <c r="C63" s="5"/>
      <c r="D63" s="112"/>
      <c r="E63" s="113"/>
      <c r="F63" s="278"/>
      <c r="G63" s="278"/>
    </row>
    <row r="64" spans="1:7" ht="15" customHeight="1">
      <c r="A64" s="10"/>
      <c r="B64" s="10"/>
      <c r="C64" s="6"/>
      <c r="D64" s="83"/>
      <c r="E64" s="114"/>
      <c r="F64" s="280"/>
      <c r="G64" s="280"/>
    </row>
    <row r="65" spans="1:7" ht="15" customHeight="1">
      <c r="A65" s="10"/>
      <c r="B65" s="10"/>
      <c r="C65" s="6"/>
      <c r="D65" s="83"/>
      <c r="E65" s="114"/>
      <c r="F65" s="134"/>
      <c r="G65" s="134"/>
    </row>
    <row r="66" spans="1:7" s="46" customFormat="1" ht="25.05" customHeight="1">
      <c r="A66" s="90"/>
      <c r="B66" s="90" t="s">
        <v>2056</v>
      </c>
      <c r="C66" s="86"/>
      <c r="D66" s="87"/>
      <c r="E66" s="98"/>
      <c r="F66" s="284"/>
      <c r="G66" s="289"/>
    </row>
    <row r="67" spans="1:7" s="44" customFormat="1" ht="15" customHeight="1">
      <c r="A67" s="34" t="str">
        <f>$A$1</f>
        <v>Part E - Section 1 - Trenchless Piping</v>
      </c>
      <c r="B67" s="11"/>
      <c r="C67" s="7"/>
      <c r="D67" s="100"/>
      <c r="E67" s="101"/>
      <c r="F67" s="102"/>
      <c r="G67" s="103"/>
    </row>
    <row r="68" spans="1:7" s="44" customFormat="1" ht="15" customHeight="1">
      <c r="A68" s="35"/>
      <c r="B68" s="8"/>
      <c r="C68" s="3"/>
      <c r="D68" s="104"/>
      <c r="E68" s="105"/>
      <c r="F68" s="106"/>
      <c r="G68" s="107" t="s">
        <v>2885</v>
      </c>
    </row>
    <row r="69" spans="1:7" s="44" customFormat="1" ht="15" customHeight="1">
      <c r="A69" s="37" t="s">
        <v>7</v>
      </c>
      <c r="B69" s="37" t="s">
        <v>8</v>
      </c>
      <c r="C69" s="38" t="s">
        <v>9</v>
      </c>
      <c r="D69" s="108" t="s">
        <v>10</v>
      </c>
      <c r="E69" s="108" t="s">
        <v>11</v>
      </c>
      <c r="F69" s="109" t="s">
        <v>248</v>
      </c>
      <c r="G69" s="109" t="s">
        <v>12</v>
      </c>
    </row>
    <row r="70" spans="1:7" s="44" customFormat="1" ht="15" customHeight="1">
      <c r="A70" s="39" t="s">
        <v>2055</v>
      </c>
      <c r="B70" s="39" t="s">
        <v>13</v>
      </c>
      <c r="C70" s="40"/>
      <c r="D70" s="110"/>
      <c r="E70" s="110"/>
      <c r="F70" s="111"/>
      <c r="G70" s="111"/>
    </row>
    <row r="71" spans="1:7" s="46" customFormat="1" ht="25.05" customHeight="1">
      <c r="A71" s="90"/>
      <c r="B71" s="90" t="s">
        <v>2057</v>
      </c>
      <c r="C71" s="86"/>
      <c r="D71" s="87"/>
      <c r="E71" s="98"/>
      <c r="F71" s="338"/>
      <c r="G71" s="339"/>
    </row>
    <row r="72" spans="1:7" ht="15" customHeight="1">
      <c r="A72" s="10"/>
      <c r="B72" s="10"/>
      <c r="C72" s="6"/>
      <c r="D72" s="83"/>
      <c r="E72" s="114"/>
      <c r="F72" s="340"/>
      <c r="G72" s="340"/>
    </row>
    <row r="73" spans="1:7" s="44" customFormat="1" ht="15" customHeight="1">
      <c r="A73" s="10" t="s">
        <v>568</v>
      </c>
      <c r="B73" s="9" t="s">
        <v>268</v>
      </c>
      <c r="C73" s="5" t="s">
        <v>1871</v>
      </c>
      <c r="D73" s="112"/>
      <c r="E73" s="113"/>
      <c r="F73" s="341"/>
      <c r="G73" s="341"/>
    </row>
    <row r="74" spans="1:7" s="44" customFormat="1" ht="15" customHeight="1">
      <c r="A74" s="10"/>
      <c r="B74" s="9"/>
      <c r="C74" s="5"/>
      <c r="D74" s="112"/>
      <c r="E74" s="113"/>
      <c r="F74" s="341"/>
      <c r="G74" s="341"/>
    </row>
    <row r="75" spans="1:7" ht="15" customHeight="1">
      <c r="A75" s="10"/>
      <c r="B75" s="10" t="s">
        <v>190</v>
      </c>
      <c r="C75" s="6" t="s">
        <v>1872</v>
      </c>
      <c r="D75" s="83" t="s">
        <v>239</v>
      </c>
      <c r="E75" s="114">
        <v>233</v>
      </c>
      <c r="F75" s="342"/>
      <c r="G75" s="342"/>
    </row>
    <row r="76" spans="1:7" ht="15" customHeight="1">
      <c r="A76" s="10"/>
      <c r="B76" s="10"/>
      <c r="C76" s="6"/>
      <c r="D76" s="83"/>
      <c r="E76" s="114"/>
      <c r="F76" s="340"/>
      <c r="G76" s="340"/>
    </row>
    <row r="77" spans="1:7" ht="15" customHeight="1">
      <c r="A77" s="10"/>
      <c r="B77" s="10" t="s">
        <v>193</v>
      </c>
      <c r="C77" s="6" t="s">
        <v>1873</v>
      </c>
      <c r="D77" s="83" t="s">
        <v>239</v>
      </c>
      <c r="E77" s="114">
        <v>53</v>
      </c>
      <c r="F77" s="342"/>
      <c r="G77" s="342"/>
    </row>
    <row r="78" spans="1:7" ht="15" customHeight="1">
      <c r="A78" s="10"/>
      <c r="B78" s="10"/>
      <c r="C78" s="6"/>
      <c r="D78" s="83"/>
      <c r="E78" s="114"/>
      <c r="F78" s="340"/>
      <c r="G78" s="340"/>
    </row>
    <row r="79" spans="1:7" ht="15" customHeight="1">
      <c r="A79" s="10"/>
      <c r="B79" s="10" t="s">
        <v>1874</v>
      </c>
      <c r="C79" s="6" t="s">
        <v>1875</v>
      </c>
      <c r="D79" s="83" t="s">
        <v>239</v>
      </c>
      <c r="E79" s="114">
        <v>53</v>
      </c>
      <c r="F79" s="342"/>
      <c r="G79" s="342"/>
    </row>
    <row r="80" spans="1:7" ht="15" customHeight="1">
      <c r="A80" s="10"/>
      <c r="B80" s="10"/>
      <c r="C80" s="6"/>
      <c r="D80" s="83"/>
      <c r="E80" s="114"/>
      <c r="F80" s="340"/>
      <c r="G80" s="340"/>
    </row>
    <row r="81" spans="1:7" ht="15" customHeight="1">
      <c r="A81" s="10" t="s">
        <v>584</v>
      </c>
      <c r="B81" s="10" t="s">
        <v>196</v>
      </c>
      <c r="C81" s="6" t="s">
        <v>2886</v>
      </c>
      <c r="D81" s="193" t="s">
        <v>1981</v>
      </c>
      <c r="E81" s="114">
        <v>1</v>
      </c>
      <c r="F81" s="340">
        <v>300000</v>
      </c>
      <c r="G81" s="340">
        <f>F81*E81</f>
        <v>300000</v>
      </c>
    </row>
    <row r="82" spans="1:7" ht="15" customHeight="1">
      <c r="A82" s="10"/>
      <c r="B82" s="10"/>
      <c r="C82" s="6" t="s">
        <v>2887</v>
      </c>
      <c r="D82" s="193"/>
      <c r="E82" s="114"/>
      <c r="F82" s="340"/>
      <c r="G82" s="340"/>
    </row>
    <row r="83" spans="1:7" ht="15" customHeight="1">
      <c r="A83" s="10"/>
      <c r="B83" s="10"/>
      <c r="C83" s="6"/>
      <c r="D83" s="83"/>
      <c r="E83" s="114"/>
      <c r="F83" s="340"/>
      <c r="G83" s="340"/>
    </row>
    <row r="84" spans="1:7" ht="15" customHeight="1">
      <c r="A84" s="10" t="s">
        <v>1876</v>
      </c>
      <c r="B84" s="9" t="s">
        <v>229</v>
      </c>
      <c r="C84" s="5" t="s">
        <v>2888</v>
      </c>
      <c r="D84" s="83"/>
      <c r="E84" s="114"/>
      <c r="F84" s="340"/>
      <c r="G84" s="340"/>
    </row>
    <row r="85" spans="1:7" ht="15" customHeight="1">
      <c r="A85" s="10"/>
      <c r="B85" s="9"/>
      <c r="C85" s="5" t="s">
        <v>2889</v>
      </c>
      <c r="D85" s="83"/>
      <c r="E85" s="114"/>
      <c r="F85" s="340"/>
      <c r="G85" s="340"/>
    </row>
    <row r="86" spans="1:7" ht="15" customHeight="1">
      <c r="A86" s="10"/>
      <c r="B86" s="10"/>
      <c r="C86" s="6"/>
      <c r="D86" s="83"/>
      <c r="E86" s="114"/>
      <c r="F86" s="340"/>
      <c r="G86" s="340"/>
    </row>
    <row r="87" spans="1:7" ht="15" customHeight="1">
      <c r="A87" s="10"/>
      <c r="B87" s="10" t="s">
        <v>232</v>
      </c>
      <c r="C87" s="6" t="s">
        <v>2890</v>
      </c>
      <c r="D87" s="83" t="s">
        <v>236</v>
      </c>
      <c r="E87" s="114">
        <v>1</v>
      </c>
      <c r="F87" s="340"/>
      <c r="G87" s="340"/>
    </row>
    <row r="88" spans="1:7" ht="15" customHeight="1">
      <c r="A88" s="10"/>
      <c r="B88" s="10"/>
      <c r="C88" s="6" t="s">
        <v>2891</v>
      </c>
      <c r="D88" s="83"/>
      <c r="E88" s="114"/>
      <c r="F88" s="340"/>
      <c r="G88" s="340"/>
    </row>
    <row r="89" spans="1:7" ht="15" customHeight="1">
      <c r="A89" s="10"/>
      <c r="B89" s="10"/>
      <c r="C89" s="6"/>
      <c r="D89" s="83"/>
      <c r="E89" s="114"/>
      <c r="F89" s="340"/>
      <c r="G89" s="340"/>
    </row>
    <row r="90" spans="1:7" ht="15" customHeight="1">
      <c r="A90" s="10"/>
      <c r="B90" s="10" t="s">
        <v>241</v>
      </c>
      <c r="C90" s="6" t="s">
        <v>1877</v>
      </c>
      <c r="D90" s="83" t="s">
        <v>1878</v>
      </c>
      <c r="E90" s="114">
        <v>24</v>
      </c>
      <c r="F90" s="340"/>
      <c r="G90" s="340"/>
    </row>
    <row r="91" spans="1:7" ht="15" customHeight="1">
      <c r="A91" s="10"/>
      <c r="B91" s="10"/>
      <c r="C91" s="6"/>
      <c r="D91" s="83"/>
      <c r="E91" s="114"/>
      <c r="F91" s="340"/>
      <c r="G91" s="340"/>
    </row>
    <row r="92" spans="1:7" ht="15" customHeight="1">
      <c r="A92" s="10"/>
      <c r="B92" s="10" t="s">
        <v>278</v>
      </c>
      <c r="C92" s="6" t="s">
        <v>1879</v>
      </c>
      <c r="D92" s="83" t="s">
        <v>239</v>
      </c>
      <c r="E92" s="114">
        <v>100</v>
      </c>
      <c r="F92" s="340"/>
      <c r="G92" s="340"/>
    </row>
    <row r="93" spans="1:7" ht="15" customHeight="1">
      <c r="A93" s="10"/>
      <c r="B93" s="10"/>
      <c r="C93" s="6"/>
      <c r="D93" s="83"/>
      <c r="E93" s="114"/>
      <c r="F93" s="340"/>
      <c r="G93" s="340"/>
    </row>
    <row r="94" spans="1:7" ht="15" customHeight="1">
      <c r="A94" s="10" t="s">
        <v>267</v>
      </c>
      <c r="B94" s="9" t="s">
        <v>293</v>
      </c>
      <c r="C94" s="5" t="s">
        <v>2892</v>
      </c>
      <c r="D94" s="83" t="s">
        <v>202</v>
      </c>
      <c r="E94" s="114">
        <v>40</v>
      </c>
      <c r="F94" s="340"/>
      <c r="G94" s="340"/>
    </row>
    <row r="95" spans="1:7" ht="15" customHeight="1">
      <c r="A95" s="10"/>
      <c r="B95" s="9"/>
      <c r="C95" s="5" t="s">
        <v>2893</v>
      </c>
      <c r="D95" s="83"/>
      <c r="E95" s="114"/>
      <c r="F95" s="340"/>
      <c r="G95" s="340"/>
    </row>
    <row r="96" spans="1:7" ht="15" customHeight="1">
      <c r="A96" s="10"/>
      <c r="B96" s="10"/>
      <c r="C96" s="6"/>
      <c r="D96" s="83"/>
      <c r="E96" s="114"/>
      <c r="F96" s="340"/>
      <c r="G96" s="340"/>
    </row>
    <row r="97" spans="1:7" ht="15" customHeight="1">
      <c r="A97" s="10"/>
      <c r="B97" s="10"/>
      <c r="C97" s="6"/>
      <c r="D97" s="83"/>
      <c r="E97" s="114"/>
      <c r="F97" s="340"/>
      <c r="G97" s="340"/>
    </row>
    <row r="98" spans="1:7" ht="15" customHeight="1">
      <c r="A98" s="10"/>
      <c r="B98" s="10"/>
      <c r="C98" s="6"/>
      <c r="D98" s="83"/>
      <c r="E98" s="114"/>
      <c r="F98" s="340"/>
      <c r="G98" s="340"/>
    </row>
    <row r="99" spans="1:7" ht="15" customHeight="1">
      <c r="A99" s="10"/>
      <c r="B99" s="10"/>
      <c r="C99" s="6"/>
      <c r="D99" s="83"/>
      <c r="E99" s="114"/>
      <c r="F99" s="340"/>
      <c r="G99" s="340"/>
    </row>
    <row r="100" spans="1:7" ht="15" customHeight="1">
      <c r="A100" s="10"/>
      <c r="B100" s="10"/>
      <c r="C100" s="6"/>
      <c r="D100" s="83"/>
      <c r="E100" s="114"/>
      <c r="F100" s="340"/>
      <c r="G100" s="340"/>
    </row>
    <row r="101" spans="1:7" ht="15" customHeight="1">
      <c r="A101" s="10"/>
      <c r="B101" s="10"/>
      <c r="C101" s="6"/>
      <c r="D101" s="83"/>
      <c r="E101" s="114"/>
      <c r="F101" s="340"/>
      <c r="G101" s="340"/>
    </row>
    <row r="102" spans="1:7" ht="15" customHeight="1">
      <c r="A102" s="10"/>
      <c r="B102" s="10"/>
      <c r="C102" s="6"/>
      <c r="D102" s="83"/>
      <c r="E102" s="114"/>
      <c r="F102" s="340"/>
      <c r="G102" s="340"/>
    </row>
    <row r="103" spans="1:7" ht="15" customHeight="1">
      <c r="A103" s="10"/>
      <c r="B103" s="10"/>
      <c r="C103" s="6"/>
      <c r="D103" s="83"/>
      <c r="E103" s="114"/>
      <c r="F103" s="340"/>
      <c r="G103" s="340"/>
    </row>
    <row r="104" spans="1:7" ht="15" customHeight="1">
      <c r="A104" s="10"/>
      <c r="B104" s="10"/>
      <c r="C104" s="6"/>
      <c r="D104" s="83"/>
      <c r="E104" s="114"/>
      <c r="F104" s="340"/>
      <c r="G104" s="340"/>
    </row>
    <row r="105" spans="1:7" ht="15" customHeight="1">
      <c r="A105" s="10"/>
      <c r="B105" s="10"/>
      <c r="C105" s="6"/>
      <c r="D105" s="83"/>
      <c r="E105" s="114"/>
      <c r="F105" s="340"/>
      <c r="G105" s="340"/>
    </row>
    <row r="106" spans="1:7" ht="15" customHeight="1">
      <c r="A106" s="10"/>
      <c r="B106" s="10"/>
      <c r="C106" s="6"/>
      <c r="D106" s="83"/>
      <c r="E106" s="114"/>
      <c r="F106" s="340"/>
      <c r="G106" s="340"/>
    </row>
    <row r="107" spans="1:7" ht="15" customHeight="1">
      <c r="A107" s="10"/>
      <c r="B107" s="10"/>
      <c r="C107" s="6"/>
      <c r="D107" s="83"/>
      <c r="E107" s="114"/>
      <c r="F107" s="340"/>
      <c r="G107" s="340"/>
    </row>
    <row r="108" spans="1:7" ht="15" customHeight="1">
      <c r="A108" s="10"/>
      <c r="B108" s="10"/>
      <c r="C108" s="6"/>
      <c r="D108" s="83"/>
      <c r="E108" s="114"/>
      <c r="F108" s="340"/>
      <c r="G108" s="340"/>
    </row>
    <row r="109" spans="1:7" ht="15" customHeight="1">
      <c r="A109" s="10"/>
      <c r="B109" s="10"/>
      <c r="C109" s="6"/>
      <c r="D109" s="83"/>
      <c r="E109" s="114"/>
      <c r="F109" s="340"/>
      <c r="G109" s="340"/>
    </row>
    <row r="110" spans="1:7" ht="15" customHeight="1">
      <c r="A110" s="10"/>
      <c r="B110" s="10"/>
      <c r="C110" s="6"/>
      <c r="D110" s="83"/>
      <c r="E110" s="114"/>
      <c r="F110" s="340"/>
      <c r="G110" s="340"/>
    </row>
    <row r="111" spans="1:7" ht="15" customHeight="1">
      <c r="A111" s="10"/>
      <c r="B111" s="10"/>
      <c r="C111" s="6"/>
      <c r="D111" s="83"/>
      <c r="E111" s="114"/>
      <c r="F111" s="340"/>
      <c r="G111" s="340"/>
    </row>
    <row r="112" spans="1:7" ht="15" customHeight="1">
      <c r="A112" s="10"/>
      <c r="B112" s="10"/>
      <c r="C112" s="6"/>
      <c r="D112" s="83"/>
      <c r="E112" s="114"/>
      <c r="F112" s="340"/>
      <c r="G112" s="340"/>
    </row>
    <row r="113" spans="1:7" ht="15" customHeight="1">
      <c r="A113" s="10"/>
      <c r="B113" s="10"/>
      <c r="C113" s="6"/>
      <c r="D113" s="83"/>
      <c r="E113" s="114"/>
      <c r="F113" s="340"/>
      <c r="G113" s="340"/>
    </row>
    <row r="114" spans="1:7" ht="15" customHeight="1">
      <c r="A114" s="10"/>
      <c r="B114" s="10"/>
      <c r="C114" s="6"/>
      <c r="D114" s="83"/>
      <c r="E114" s="114"/>
      <c r="F114" s="340"/>
      <c r="G114" s="340"/>
    </row>
    <row r="115" spans="1:7" ht="15" customHeight="1">
      <c r="A115" s="10"/>
      <c r="B115" s="10"/>
      <c r="C115" s="6"/>
      <c r="D115" s="83"/>
      <c r="E115" s="114"/>
      <c r="F115" s="340"/>
      <c r="G115" s="340"/>
    </row>
    <row r="116" spans="1:7" ht="15" customHeight="1">
      <c r="A116" s="10"/>
      <c r="B116" s="10"/>
      <c r="C116" s="6"/>
      <c r="D116" s="83"/>
      <c r="E116" s="114"/>
      <c r="F116" s="340"/>
      <c r="G116" s="340"/>
    </row>
    <row r="117" spans="1:7" ht="15" customHeight="1">
      <c r="A117" s="10"/>
      <c r="B117" s="10"/>
      <c r="C117" s="6"/>
      <c r="D117" s="83"/>
      <c r="E117" s="114"/>
      <c r="F117" s="340"/>
      <c r="G117" s="340"/>
    </row>
    <row r="118" spans="1:7" ht="15" customHeight="1">
      <c r="A118" s="10"/>
      <c r="B118" s="10"/>
      <c r="C118" s="6"/>
      <c r="D118" s="83"/>
      <c r="E118" s="114"/>
      <c r="F118" s="340"/>
      <c r="G118" s="340"/>
    </row>
    <row r="119" spans="1:7" ht="15" customHeight="1">
      <c r="A119" s="10"/>
      <c r="B119" s="10"/>
      <c r="C119" s="6"/>
      <c r="D119" s="83"/>
      <c r="E119" s="114"/>
      <c r="F119" s="340"/>
      <c r="G119" s="340"/>
    </row>
    <row r="120" spans="1:7" ht="15" customHeight="1">
      <c r="A120" s="10"/>
      <c r="B120" s="10"/>
      <c r="C120" s="6"/>
      <c r="D120" s="83"/>
      <c r="E120" s="114"/>
      <c r="F120" s="340"/>
      <c r="G120" s="340"/>
    </row>
    <row r="121" spans="1:7" ht="15" customHeight="1">
      <c r="A121" s="10"/>
      <c r="B121" s="10"/>
      <c r="C121" s="6"/>
      <c r="D121" s="83"/>
      <c r="E121" s="114"/>
      <c r="F121" s="340"/>
      <c r="G121" s="340"/>
    </row>
    <row r="122" spans="1:7" ht="15" customHeight="1">
      <c r="A122" s="10"/>
      <c r="B122" s="10"/>
      <c r="C122" s="6"/>
      <c r="D122" s="83"/>
      <c r="E122" s="114"/>
      <c r="F122" s="340"/>
      <c r="G122" s="340"/>
    </row>
    <row r="123" spans="1:7" ht="15" customHeight="1">
      <c r="A123" s="10"/>
      <c r="B123" s="10"/>
      <c r="C123" s="6"/>
      <c r="D123" s="83"/>
      <c r="E123" s="114"/>
      <c r="F123" s="340"/>
      <c r="G123" s="340"/>
    </row>
    <row r="124" spans="1:7" ht="15" customHeight="1">
      <c r="A124" s="10"/>
      <c r="B124" s="10"/>
      <c r="C124" s="6"/>
      <c r="D124" s="83"/>
      <c r="E124" s="114"/>
      <c r="F124" s="340"/>
      <c r="G124" s="340"/>
    </row>
    <row r="125" spans="1:7" ht="15" customHeight="1">
      <c r="A125" s="10"/>
      <c r="B125" s="10"/>
      <c r="C125" s="6"/>
      <c r="D125" s="83"/>
      <c r="E125" s="114"/>
      <c r="F125" s="340"/>
      <c r="G125" s="340"/>
    </row>
    <row r="126" spans="1:7" ht="15" customHeight="1">
      <c r="A126" s="10"/>
      <c r="B126" s="10"/>
      <c r="C126" s="6"/>
      <c r="D126" s="83"/>
      <c r="E126" s="114"/>
      <c r="F126" s="340"/>
      <c r="G126" s="340"/>
    </row>
    <row r="127" spans="1:7" s="46" customFormat="1" ht="25.05" customHeight="1">
      <c r="A127" s="90"/>
      <c r="B127" s="90" t="s">
        <v>3295</v>
      </c>
      <c r="C127" s="86"/>
      <c r="D127" s="87"/>
      <c r="E127" s="98"/>
      <c r="F127" s="338"/>
      <c r="G127" s="339"/>
    </row>
    <row r="128" spans="1:7" s="44" customFormat="1" ht="15" customHeight="1">
      <c r="A128" s="34" t="str">
        <f>$A$1</f>
        <v>Part E - Section 1 - Trenchless Piping</v>
      </c>
      <c r="B128" s="11"/>
      <c r="C128" s="7"/>
      <c r="D128" s="100"/>
      <c r="E128" s="101"/>
      <c r="F128" s="102"/>
      <c r="G128" s="103"/>
    </row>
    <row r="129" spans="1:7" s="44" customFormat="1" ht="15" customHeight="1">
      <c r="A129" s="61"/>
      <c r="B129" s="62"/>
      <c r="C129" s="63"/>
      <c r="D129" s="139"/>
      <c r="E129" s="140"/>
      <c r="F129" s="371" t="s">
        <v>2407</v>
      </c>
      <c r="G129" s="372"/>
    </row>
    <row r="130" spans="1:7" s="44" customFormat="1" ht="15" customHeight="1">
      <c r="A130" s="37" t="s">
        <v>7</v>
      </c>
      <c r="B130" s="37" t="s">
        <v>8</v>
      </c>
      <c r="C130" s="38" t="s">
        <v>9</v>
      </c>
      <c r="D130" s="108" t="s">
        <v>10</v>
      </c>
      <c r="E130" s="108" t="s">
        <v>11</v>
      </c>
      <c r="F130" s="109" t="s">
        <v>248</v>
      </c>
      <c r="G130" s="109" t="s">
        <v>12</v>
      </c>
    </row>
    <row r="131" spans="1:7" s="44" customFormat="1" ht="15" customHeight="1">
      <c r="A131" s="39" t="s">
        <v>2055</v>
      </c>
      <c r="B131" s="39" t="s">
        <v>13</v>
      </c>
      <c r="C131" s="40"/>
      <c r="D131" s="110"/>
      <c r="E131" s="110"/>
      <c r="F131" s="111"/>
      <c r="G131" s="111"/>
    </row>
    <row r="132" spans="1:7" ht="15" customHeight="1">
      <c r="A132" s="55"/>
      <c r="B132" s="55"/>
      <c r="C132" s="56"/>
      <c r="D132" s="149"/>
      <c r="E132" s="150"/>
      <c r="F132" s="280"/>
      <c r="G132" s="280"/>
    </row>
    <row r="133" spans="1:7" s="44" customFormat="1" ht="15" customHeight="1">
      <c r="A133" s="55" t="s">
        <v>511</v>
      </c>
      <c r="B133" s="54" t="s">
        <v>1880</v>
      </c>
      <c r="C133" s="53" t="s">
        <v>510</v>
      </c>
      <c r="D133" s="147"/>
      <c r="E133" s="148"/>
      <c r="F133" s="305"/>
      <c r="G133" s="305"/>
    </row>
    <row r="134" spans="1:7" s="44" customFormat="1" ht="15" customHeight="1">
      <c r="A134" s="10"/>
      <c r="B134" s="9"/>
      <c r="C134" s="5"/>
      <c r="D134" s="112"/>
      <c r="E134" s="113"/>
      <c r="F134" s="278"/>
      <c r="G134" s="278"/>
    </row>
    <row r="135" spans="1:7" s="44" customFormat="1" ht="15" customHeight="1">
      <c r="A135" s="10" t="s">
        <v>1881</v>
      </c>
      <c r="B135" s="9" t="s">
        <v>654</v>
      </c>
      <c r="C135" s="5" t="s">
        <v>2894</v>
      </c>
      <c r="D135" s="112"/>
      <c r="E135" s="113"/>
      <c r="F135" s="278"/>
      <c r="G135" s="278"/>
    </row>
    <row r="136" spans="1:7" s="44" customFormat="1" ht="15" customHeight="1">
      <c r="A136" s="10"/>
      <c r="B136" s="9"/>
      <c r="C136" s="5" t="s">
        <v>2895</v>
      </c>
      <c r="D136" s="112"/>
      <c r="E136" s="113"/>
      <c r="F136" s="278"/>
      <c r="G136" s="278"/>
    </row>
    <row r="137" spans="1:7" s="44" customFormat="1" ht="15" customHeight="1">
      <c r="A137" s="10"/>
      <c r="B137" s="10"/>
      <c r="C137" s="6"/>
      <c r="D137" s="112"/>
      <c r="E137" s="113"/>
      <c r="F137" s="278"/>
      <c r="G137" s="278"/>
    </row>
    <row r="138" spans="1:7" ht="15" customHeight="1">
      <c r="A138" s="10"/>
      <c r="B138" s="10" t="s">
        <v>371</v>
      </c>
      <c r="C138" s="6" t="s">
        <v>617</v>
      </c>
      <c r="D138" s="83"/>
      <c r="E138" s="114"/>
      <c r="F138" s="134"/>
      <c r="G138" s="134"/>
    </row>
    <row r="139" spans="1:7" ht="15" customHeight="1">
      <c r="A139" s="10"/>
      <c r="B139" s="10"/>
      <c r="C139" s="6"/>
      <c r="D139" s="83"/>
      <c r="E139" s="114"/>
      <c r="F139" s="134"/>
      <c r="G139" s="134"/>
    </row>
    <row r="140" spans="1:7" ht="15" customHeight="1">
      <c r="A140" s="10"/>
      <c r="B140" s="10" t="s">
        <v>373</v>
      </c>
      <c r="C140" s="6" t="s">
        <v>631</v>
      </c>
      <c r="D140" s="83" t="s">
        <v>243</v>
      </c>
      <c r="E140" s="114">
        <v>200</v>
      </c>
      <c r="F140" s="134"/>
      <c r="G140" s="134"/>
    </row>
    <row r="141" spans="1:7" ht="15" customHeight="1">
      <c r="A141" s="10"/>
      <c r="B141" s="10"/>
      <c r="C141" s="6"/>
      <c r="D141" s="83"/>
      <c r="E141" s="114"/>
      <c r="F141" s="134"/>
      <c r="G141" s="134"/>
    </row>
    <row r="142" spans="1:7" s="44" customFormat="1" ht="15" customHeight="1">
      <c r="A142" s="10"/>
      <c r="B142" s="10" t="s">
        <v>375</v>
      </c>
      <c r="C142" s="6" t="s">
        <v>688</v>
      </c>
      <c r="D142" s="83" t="s">
        <v>243</v>
      </c>
      <c r="E142" s="114">
        <v>300</v>
      </c>
      <c r="F142" s="134"/>
      <c r="G142" s="134"/>
    </row>
    <row r="143" spans="1:7" s="44" customFormat="1" ht="15" customHeight="1">
      <c r="A143" s="10"/>
      <c r="B143" s="9"/>
      <c r="C143" s="5"/>
      <c r="D143" s="112"/>
      <c r="E143" s="113"/>
      <c r="F143" s="278"/>
      <c r="G143" s="278"/>
    </row>
    <row r="144" spans="1:7" s="44" customFormat="1" ht="15" customHeight="1">
      <c r="A144" s="10" t="s">
        <v>1882</v>
      </c>
      <c r="B144" s="9" t="s">
        <v>1883</v>
      </c>
      <c r="C144" s="5" t="s">
        <v>1884</v>
      </c>
      <c r="D144" s="193" t="s">
        <v>2045</v>
      </c>
      <c r="E144" s="114">
        <v>1</v>
      </c>
      <c r="F144" s="134">
        <v>100000</v>
      </c>
      <c r="G144" s="134">
        <v>100000</v>
      </c>
    </row>
    <row r="145" spans="1:7" s="44" customFormat="1" ht="15" customHeight="1">
      <c r="A145" s="9"/>
      <c r="B145" s="9"/>
      <c r="C145" s="5"/>
      <c r="D145" s="112"/>
      <c r="E145" s="113"/>
      <c r="F145" s="278"/>
      <c r="G145" s="278"/>
    </row>
    <row r="146" spans="1:7" ht="15" customHeight="1">
      <c r="A146" s="10"/>
      <c r="B146" s="10"/>
      <c r="C146" s="6"/>
      <c r="D146" s="83"/>
      <c r="E146" s="114"/>
      <c r="F146" s="134"/>
      <c r="G146" s="134"/>
    </row>
    <row r="147" spans="1:7" ht="15" customHeight="1">
      <c r="A147" s="10"/>
      <c r="B147" s="10"/>
      <c r="C147" s="6"/>
      <c r="D147" s="83"/>
      <c r="E147" s="114"/>
      <c r="F147" s="134"/>
      <c r="G147" s="134"/>
    </row>
    <row r="148" spans="1:7" ht="15" customHeight="1">
      <c r="A148" s="10"/>
      <c r="B148" s="10"/>
      <c r="C148" s="6"/>
      <c r="D148" s="193"/>
      <c r="E148" s="114"/>
      <c r="F148" s="134"/>
      <c r="G148" s="134"/>
    </row>
    <row r="149" spans="1:7" ht="15" customHeight="1">
      <c r="A149" s="10"/>
      <c r="B149" s="10"/>
      <c r="C149" s="6"/>
      <c r="D149" s="83"/>
      <c r="E149" s="114"/>
      <c r="F149" s="134"/>
      <c r="G149" s="134"/>
    </row>
    <row r="150" spans="1:7" s="44" customFormat="1" ht="15" customHeight="1">
      <c r="A150" s="9"/>
      <c r="B150" s="9"/>
      <c r="C150" s="5"/>
      <c r="D150" s="112"/>
      <c r="E150" s="113"/>
      <c r="F150" s="278"/>
      <c r="G150" s="278"/>
    </row>
    <row r="151" spans="1:7" s="44" customFormat="1" ht="15" customHeight="1">
      <c r="A151" s="9"/>
      <c r="B151" s="9"/>
      <c r="C151" s="5"/>
      <c r="D151" s="112"/>
      <c r="E151" s="113"/>
      <c r="F151" s="278"/>
      <c r="G151" s="278"/>
    </row>
    <row r="152" spans="1:7" s="44" customFormat="1" ht="15" customHeight="1">
      <c r="A152" s="9"/>
      <c r="B152" s="9"/>
      <c r="C152" s="5"/>
      <c r="D152" s="112"/>
      <c r="E152" s="113"/>
      <c r="F152" s="278"/>
      <c r="G152" s="278"/>
    </row>
    <row r="153" spans="1:7" s="44" customFormat="1" ht="15" customHeight="1">
      <c r="A153" s="9"/>
      <c r="B153" s="9"/>
      <c r="C153" s="5"/>
      <c r="D153" s="112"/>
      <c r="E153" s="113"/>
      <c r="F153" s="278"/>
      <c r="G153" s="278"/>
    </row>
    <row r="154" spans="1:7" ht="15" customHeight="1">
      <c r="A154" s="10"/>
      <c r="B154" s="10"/>
      <c r="C154" s="6"/>
      <c r="D154" s="83"/>
      <c r="E154" s="114"/>
      <c r="F154" s="134"/>
      <c r="G154" s="134"/>
    </row>
    <row r="155" spans="1:7" ht="15" customHeight="1">
      <c r="A155" s="10"/>
      <c r="B155" s="10"/>
      <c r="C155" s="6"/>
      <c r="D155" s="83"/>
      <c r="E155" s="114"/>
      <c r="F155" s="134"/>
      <c r="G155" s="134"/>
    </row>
    <row r="156" spans="1:7" ht="15" customHeight="1">
      <c r="A156" s="10"/>
      <c r="B156" s="10"/>
      <c r="C156" s="6"/>
      <c r="D156" s="83"/>
      <c r="E156" s="114"/>
      <c r="F156" s="134"/>
      <c r="G156" s="134"/>
    </row>
    <row r="157" spans="1:7" ht="15" customHeight="1">
      <c r="A157" s="10"/>
      <c r="B157" s="10"/>
      <c r="C157" s="6"/>
      <c r="D157" s="83"/>
      <c r="E157" s="114"/>
      <c r="F157" s="134"/>
      <c r="G157" s="134"/>
    </row>
    <row r="158" spans="1:7" ht="15" customHeight="1">
      <c r="A158" s="10"/>
      <c r="B158" s="10"/>
      <c r="C158" s="6"/>
      <c r="D158" s="83"/>
      <c r="E158" s="114"/>
      <c r="F158" s="134"/>
      <c r="G158" s="134"/>
    </row>
    <row r="159" spans="1:7" ht="15" customHeight="1">
      <c r="A159" s="10"/>
      <c r="B159" s="10"/>
      <c r="C159" s="6"/>
      <c r="D159" s="83"/>
      <c r="E159" s="114"/>
      <c r="F159" s="134"/>
      <c r="G159" s="134"/>
    </row>
    <row r="160" spans="1:7" ht="15" customHeight="1">
      <c r="A160" s="10"/>
      <c r="B160" s="10"/>
      <c r="C160" s="6"/>
      <c r="D160" s="83"/>
      <c r="E160" s="114"/>
      <c r="F160" s="134"/>
      <c r="G160" s="134"/>
    </row>
    <row r="161" spans="1:7" ht="15" customHeight="1">
      <c r="A161" s="10"/>
      <c r="B161" s="10"/>
      <c r="C161" s="6"/>
      <c r="D161" s="83"/>
      <c r="E161" s="114"/>
      <c r="F161" s="134"/>
      <c r="G161" s="134"/>
    </row>
    <row r="162" spans="1:7" ht="15" customHeight="1">
      <c r="A162" s="10"/>
      <c r="B162" s="10"/>
      <c r="C162" s="6"/>
      <c r="D162" s="83"/>
      <c r="E162" s="114"/>
      <c r="F162" s="134"/>
      <c r="G162" s="134"/>
    </row>
    <row r="163" spans="1:7" ht="15" customHeight="1">
      <c r="A163" s="10"/>
      <c r="B163" s="10"/>
      <c r="C163" s="6"/>
      <c r="D163" s="83"/>
      <c r="E163" s="114"/>
      <c r="F163" s="134"/>
      <c r="G163" s="134"/>
    </row>
    <row r="164" spans="1:7" ht="15" customHeight="1">
      <c r="A164" s="10"/>
      <c r="B164" s="10"/>
      <c r="C164" s="6"/>
      <c r="D164" s="83"/>
      <c r="E164" s="114"/>
      <c r="F164" s="134"/>
      <c r="G164" s="134"/>
    </row>
    <row r="165" spans="1:7" ht="15" customHeight="1">
      <c r="A165" s="10"/>
      <c r="B165" s="10"/>
      <c r="C165" s="6"/>
      <c r="D165" s="83"/>
      <c r="E165" s="114"/>
      <c r="F165" s="134"/>
      <c r="G165" s="134"/>
    </row>
    <row r="166" spans="1:7" ht="15" customHeight="1">
      <c r="A166" s="10"/>
      <c r="B166" s="10"/>
      <c r="C166" s="6"/>
      <c r="D166" s="83"/>
      <c r="E166" s="114"/>
      <c r="F166" s="134"/>
      <c r="G166" s="134"/>
    </row>
    <row r="167" spans="1:7" ht="15" customHeight="1">
      <c r="A167" s="10"/>
      <c r="B167" s="10"/>
      <c r="C167" s="6"/>
      <c r="D167" s="83"/>
      <c r="E167" s="114"/>
      <c r="F167" s="134"/>
      <c r="G167" s="134"/>
    </row>
    <row r="168" spans="1:7" ht="15" customHeight="1">
      <c r="A168" s="10"/>
      <c r="B168" s="10"/>
      <c r="C168" s="6"/>
      <c r="D168" s="83"/>
      <c r="E168" s="114"/>
      <c r="F168" s="134"/>
      <c r="G168" s="134"/>
    </row>
    <row r="169" spans="1:7" ht="15" customHeight="1">
      <c r="A169" s="10"/>
      <c r="B169" s="10"/>
      <c r="C169" s="6"/>
      <c r="D169" s="83"/>
      <c r="E169" s="114"/>
      <c r="F169" s="134"/>
      <c r="G169" s="134"/>
    </row>
    <row r="170" spans="1:7" ht="15" customHeight="1">
      <c r="A170" s="10"/>
      <c r="B170" s="10"/>
      <c r="C170" s="6"/>
      <c r="D170" s="83"/>
      <c r="E170" s="114"/>
      <c r="F170" s="134"/>
      <c r="G170" s="134"/>
    </row>
    <row r="171" spans="1:7" ht="15" customHeight="1">
      <c r="A171" s="10"/>
      <c r="B171" s="10"/>
      <c r="C171" s="6"/>
      <c r="D171" s="83"/>
      <c r="E171" s="114"/>
      <c r="F171" s="134"/>
      <c r="G171" s="134"/>
    </row>
    <row r="172" spans="1:7" ht="15" customHeight="1">
      <c r="A172" s="10"/>
      <c r="B172" s="10"/>
      <c r="C172" s="6"/>
      <c r="D172" s="83"/>
      <c r="E172" s="114"/>
      <c r="F172" s="134"/>
      <c r="G172" s="134"/>
    </row>
    <row r="173" spans="1:7" ht="15" customHeight="1">
      <c r="A173" s="10"/>
      <c r="B173" s="10"/>
      <c r="C173" s="6"/>
      <c r="D173" s="83"/>
      <c r="E173" s="114"/>
      <c r="F173" s="134"/>
      <c r="G173" s="134"/>
    </row>
    <row r="174" spans="1:7" ht="15" customHeight="1">
      <c r="A174" s="10"/>
      <c r="B174" s="10"/>
      <c r="C174" s="6"/>
      <c r="D174" s="83"/>
      <c r="E174" s="114"/>
      <c r="F174" s="134"/>
      <c r="G174" s="134"/>
    </row>
    <row r="175" spans="1:7" ht="15" customHeight="1">
      <c r="A175" s="10"/>
      <c r="B175" s="10"/>
      <c r="C175" s="6"/>
      <c r="D175" s="83"/>
      <c r="E175" s="114"/>
      <c r="F175" s="134"/>
      <c r="G175" s="134"/>
    </row>
    <row r="176" spans="1:7" ht="15" customHeight="1">
      <c r="A176" s="10"/>
      <c r="B176" s="10"/>
      <c r="C176" s="6"/>
      <c r="D176" s="83"/>
      <c r="E176" s="114"/>
      <c r="F176" s="134"/>
      <c r="G176" s="134"/>
    </row>
    <row r="177" spans="1:7" ht="15" customHeight="1">
      <c r="A177" s="10"/>
      <c r="B177" s="10"/>
      <c r="C177" s="6"/>
      <c r="D177" s="83"/>
      <c r="E177" s="114"/>
      <c r="F177" s="134"/>
      <c r="G177" s="134"/>
    </row>
    <row r="178" spans="1:7" ht="15" customHeight="1">
      <c r="A178" s="10"/>
      <c r="B178" s="10"/>
      <c r="C178" s="6"/>
      <c r="D178" s="83"/>
      <c r="E178" s="114"/>
      <c r="F178" s="134"/>
      <c r="G178" s="134"/>
    </row>
    <row r="179" spans="1:7" ht="15" customHeight="1">
      <c r="A179" s="10"/>
      <c r="B179" s="10"/>
      <c r="C179" s="6"/>
      <c r="D179" s="83"/>
      <c r="E179" s="114"/>
      <c r="F179" s="134"/>
      <c r="G179" s="134"/>
    </row>
    <row r="180" spans="1:7" ht="15" customHeight="1">
      <c r="A180" s="10"/>
      <c r="B180" s="10"/>
      <c r="C180" s="6"/>
      <c r="D180" s="83"/>
      <c r="E180" s="114"/>
      <c r="F180" s="134"/>
      <c r="G180" s="134"/>
    </row>
    <row r="181" spans="1:7" ht="15" customHeight="1">
      <c r="A181" s="10"/>
      <c r="B181" s="10"/>
      <c r="C181" s="6"/>
      <c r="D181" s="83"/>
      <c r="E181" s="114"/>
      <c r="F181" s="134"/>
      <c r="G181" s="134"/>
    </row>
    <row r="182" spans="1:7" ht="15" customHeight="1">
      <c r="A182" s="10"/>
      <c r="B182" s="10"/>
      <c r="C182" s="6"/>
      <c r="D182" s="83"/>
      <c r="E182" s="114"/>
      <c r="F182" s="134"/>
      <c r="G182" s="134"/>
    </row>
    <row r="183" spans="1:7" s="44" customFormat="1" ht="15" customHeight="1">
      <c r="A183" s="9"/>
      <c r="B183" s="9"/>
      <c r="C183" s="5"/>
      <c r="D183" s="112"/>
      <c r="E183" s="113"/>
      <c r="F183" s="278"/>
      <c r="G183" s="278"/>
    </row>
    <row r="184" spans="1:7" s="44" customFormat="1" ht="15" customHeight="1">
      <c r="A184" s="9"/>
      <c r="B184" s="9"/>
      <c r="C184" s="5"/>
      <c r="D184" s="112"/>
      <c r="E184" s="113"/>
      <c r="F184" s="278"/>
      <c r="G184" s="278"/>
    </row>
    <row r="185" spans="1:7" s="44" customFormat="1" ht="15" customHeight="1">
      <c r="A185" s="9"/>
      <c r="B185" s="9"/>
      <c r="C185" s="5"/>
      <c r="D185" s="112"/>
      <c r="E185" s="113"/>
      <c r="F185" s="278"/>
      <c r="G185" s="278"/>
    </row>
    <row r="186" spans="1:7" s="44" customFormat="1" ht="15" customHeight="1">
      <c r="A186" s="9"/>
      <c r="B186" s="9"/>
      <c r="C186" s="5"/>
      <c r="D186" s="112"/>
      <c r="E186" s="113"/>
      <c r="F186" s="278"/>
      <c r="G186" s="278"/>
    </row>
    <row r="187" spans="1:7" s="44" customFormat="1" ht="15" customHeight="1">
      <c r="A187" s="9"/>
      <c r="B187" s="9"/>
      <c r="C187" s="5"/>
      <c r="D187" s="112"/>
      <c r="E187" s="113"/>
      <c r="F187" s="278"/>
      <c r="G187" s="278"/>
    </row>
    <row r="188" spans="1:7" s="44" customFormat="1" ht="15" customHeight="1">
      <c r="A188" s="9"/>
      <c r="B188" s="9"/>
      <c r="C188" s="5"/>
      <c r="D188" s="112"/>
      <c r="E188" s="113"/>
      <c r="F188" s="278"/>
      <c r="G188" s="278"/>
    </row>
    <row r="189" spans="1:7" s="44" customFormat="1" ht="15" customHeight="1">
      <c r="A189" s="9"/>
      <c r="B189" s="9"/>
      <c r="C189" s="5"/>
      <c r="D189" s="112"/>
      <c r="E189" s="113"/>
      <c r="F189" s="278"/>
      <c r="G189" s="278"/>
    </row>
    <row r="190" spans="1:7" s="44" customFormat="1" ht="15" customHeight="1">
      <c r="A190" s="9"/>
      <c r="B190" s="9"/>
      <c r="C190" s="5"/>
      <c r="D190" s="112"/>
      <c r="E190" s="113"/>
      <c r="F190" s="278"/>
      <c r="G190" s="278"/>
    </row>
    <row r="191" spans="1:7" s="44" customFormat="1" ht="15" customHeight="1">
      <c r="A191" s="9"/>
      <c r="B191" s="9"/>
      <c r="C191" s="5"/>
      <c r="D191" s="112"/>
      <c r="E191" s="113"/>
      <c r="F191" s="278"/>
      <c r="G191" s="278"/>
    </row>
    <row r="192" spans="1:7" ht="15" customHeight="1">
      <c r="A192" s="10"/>
      <c r="B192" s="10"/>
      <c r="C192" s="6"/>
      <c r="D192" s="83"/>
      <c r="E192" s="114"/>
      <c r="F192" s="134"/>
      <c r="G192" s="134"/>
    </row>
    <row r="193" spans="1:7" s="46" customFormat="1" ht="25.05" customHeight="1">
      <c r="A193" s="90"/>
      <c r="B193" s="90" t="s">
        <v>3295</v>
      </c>
      <c r="C193" s="86"/>
      <c r="D193" s="87"/>
      <c r="E193" s="98"/>
      <c r="F193" s="284"/>
      <c r="G193" s="289"/>
    </row>
    <row r="194" spans="1:7" s="44" customFormat="1" ht="15" customHeight="1">
      <c r="A194" s="34" t="s">
        <v>1885</v>
      </c>
      <c r="B194" s="11"/>
      <c r="C194" s="7"/>
      <c r="D194" s="100"/>
      <c r="E194" s="101"/>
      <c r="F194" s="102"/>
      <c r="G194" s="103"/>
    </row>
    <row r="195" spans="1:7" s="44" customFormat="1" ht="15" customHeight="1">
      <c r="A195" s="35"/>
      <c r="B195" s="8"/>
      <c r="C195" s="3"/>
      <c r="D195" s="104"/>
      <c r="E195" s="105"/>
      <c r="F195" s="367" t="s">
        <v>2411</v>
      </c>
      <c r="G195" s="368"/>
    </row>
    <row r="196" spans="1:7" s="44" customFormat="1" ht="15" customHeight="1">
      <c r="A196" s="37" t="s">
        <v>7</v>
      </c>
      <c r="B196" s="37" t="s">
        <v>8</v>
      </c>
      <c r="C196" s="38" t="s">
        <v>9</v>
      </c>
      <c r="D196" s="108" t="s">
        <v>10</v>
      </c>
      <c r="E196" s="108" t="s">
        <v>11</v>
      </c>
      <c r="F196" s="109" t="s">
        <v>248</v>
      </c>
      <c r="G196" s="109" t="s">
        <v>12</v>
      </c>
    </row>
    <row r="197" spans="1:7" s="44" customFormat="1" ht="15" customHeight="1">
      <c r="A197" s="39" t="s">
        <v>2055</v>
      </c>
      <c r="B197" s="39" t="s">
        <v>13</v>
      </c>
      <c r="C197" s="40"/>
      <c r="D197" s="110"/>
      <c r="E197" s="110"/>
      <c r="F197" s="111"/>
      <c r="G197" s="111"/>
    </row>
    <row r="198" spans="1:7" s="44" customFormat="1" ht="15" customHeight="1">
      <c r="A198" s="9"/>
      <c r="B198" s="9"/>
      <c r="C198" s="5"/>
      <c r="D198" s="112"/>
      <c r="E198" s="113"/>
      <c r="F198" s="278"/>
      <c r="G198" s="278"/>
    </row>
    <row r="199" spans="1:7" s="44" customFormat="1" ht="15" customHeight="1">
      <c r="A199" s="55" t="s">
        <v>725</v>
      </c>
      <c r="B199" s="9" t="s">
        <v>984</v>
      </c>
      <c r="C199" s="5" t="s">
        <v>724</v>
      </c>
      <c r="D199" s="112"/>
      <c r="E199" s="113"/>
      <c r="F199" s="278"/>
      <c r="G199" s="278"/>
    </row>
    <row r="200" spans="1:7" s="44" customFormat="1" ht="15" customHeight="1">
      <c r="A200" s="55" t="s">
        <v>727</v>
      </c>
      <c r="B200" s="9"/>
      <c r="C200" s="5"/>
      <c r="D200" s="112"/>
      <c r="E200" s="113"/>
      <c r="F200" s="278"/>
      <c r="G200" s="278"/>
    </row>
    <row r="201" spans="1:7" s="44" customFormat="1" ht="15" customHeight="1">
      <c r="A201" s="10"/>
      <c r="B201" s="9"/>
      <c r="C201" s="5" t="s">
        <v>728</v>
      </c>
      <c r="D201" s="112"/>
      <c r="E201" s="113"/>
      <c r="F201" s="278"/>
      <c r="G201" s="278"/>
    </row>
    <row r="202" spans="1:7" s="44" customFormat="1" ht="15" customHeight="1">
      <c r="A202" s="10"/>
      <c r="B202" s="9"/>
      <c r="C202" s="5"/>
      <c r="D202" s="112"/>
      <c r="E202" s="113"/>
      <c r="F202" s="278"/>
      <c r="G202" s="278"/>
    </row>
    <row r="203" spans="1:7" s="44" customFormat="1" ht="15" customHeight="1">
      <c r="A203" s="10" t="s">
        <v>729</v>
      </c>
      <c r="B203" s="9" t="s">
        <v>513</v>
      </c>
      <c r="C203" s="5" t="s">
        <v>731</v>
      </c>
      <c r="D203" s="112"/>
      <c r="E203" s="113"/>
      <c r="F203" s="278"/>
      <c r="G203" s="278"/>
    </row>
    <row r="204" spans="1:7" s="44" customFormat="1" ht="15" customHeight="1">
      <c r="A204" s="10"/>
      <c r="B204" s="9"/>
      <c r="C204" s="5"/>
      <c r="D204" s="112"/>
      <c r="E204" s="113"/>
      <c r="F204" s="278"/>
      <c r="G204" s="278"/>
    </row>
    <row r="205" spans="1:7" s="44" customFormat="1" ht="15" customHeight="1">
      <c r="A205" s="10"/>
      <c r="B205" s="10" t="s">
        <v>514</v>
      </c>
      <c r="C205" s="6" t="s">
        <v>733</v>
      </c>
      <c r="D205" s="112"/>
      <c r="E205" s="113"/>
      <c r="F205" s="278"/>
      <c r="G205" s="278"/>
    </row>
    <row r="206" spans="1:7" s="44" customFormat="1" ht="15" customHeight="1">
      <c r="A206" s="10"/>
      <c r="B206" s="9"/>
      <c r="C206" s="5"/>
      <c r="D206" s="112"/>
      <c r="E206" s="113"/>
      <c r="F206" s="278"/>
      <c r="G206" s="278"/>
    </row>
    <row r="207" spans="1:7" ht="15" customHeight="1">
      <c r="A207" s="10"/>
      <c r="B207" s="10" t="s">
        <v>614</v>
      </c>
      <c r="C207" s="6" t="s">
        <v>735</v>
      </c>
      <c r="D207" s="83" t="s">
        <v>276</v>
      </c>
      <c r="E207" s="114">
        <v>20</v>
      </c>
      <c r="F207" s="280"/>
      <c r="G207" s="280"/>
    </row>
    <row r="208" spans="1:7" ht="15" customHeight="1">
      <c r="A208" s="10"/>
      <c r="B208" s="10"/>
      <c r="C208" s="6"/>
      <c r="D208" s="83"/>
      <c r="E208" s="114"/>
      <c r="F208" s="280"/>
      <c r="G208" s="280"/>
    </row>
    <row r="209" spans="1:7" ht="15" customHeight="1">
      <c r="A209" s="10"/>
      <c r="B209" s="10" t="s">
        <v>872</v>
      </c>
      <c r="C209" s="6" t="s">
        <v>739</v>
      </c>
      <c r="D209" s="83" t="s">
        <v>276</v>
      </c>
      <c r="E209" s="114">
        <v>580</v>
      </c>
      <c r="F209" s="280"/>
      <c r="G209" s="280"/>
    </row>
    <row r="210" spans="1:7" ht="15" customHeight="1">
      <c r="A210" s="10"/>
      <c r="B210" s="10"/>
      <c r="C210" s="6"/>
      <c r="D210" s="83"/>
      <c r="E210" s="114"/>
      <c r="F210" s="280"/>
      <c r="G210" s="280"/>
    </row>
    <row r="211" spans="1:7" ht="15" customHeight="1">
      <c r="A211" s="10"/>
      <c r="B211" s="10" t="s">
        <v>1886</v>
      </c>
      <c r="C211" s="6" t="s">
        <v>741</v>
      </c>
      <c r="D211" s="83" t="s">
        <v>276</v>
      </c>
      <c r="E211" s="114">
        <v>4</v>
      </c>
      <c r="F211" s="280"/>
      <c r="G211" s="280"/>
    </row>
    <row r="212" spans="1:7" ht="15" customHeight="1">
      <c r="A212" s="10"/>
      <c r="B212" s="10"/>
      <c r="C212" s="6"/>
      <c r="D212" s="83"/>
      <c r="E212" s="114"/>
      <c r="F212" s="134"/>
      <c r="G212" s="134"/>
    </row>
    <row r="213" spans="1:7" s="44" customFormat="1" ht="15" customHeight="1">
      <c r="A213" s="10"/>
      <c r="B213" s="10" t="s">
        <v>517</v>
      </c>
      <c r="C213" s="6" t="s">
        <v>743</v>
      </c>
      <c r="D213" s="112"/>
      <c r="E213" s="113"/>
      <c r="F213" s="278"/>
      <c r="G213" s="278"/>
    </row>
    <row r="214" spans="1:7" s="44" customFormat="1" ht="15" customHeight="1">
      <c r="A214" s="10"/>
      <c r="B214" s="9"/>
      <c r="C214" s="5"/>
      <c r="D214" s="112"/>
      <c r="E214" s="113"/>
      <c r="F214" s="278"/>
      <c r="G214" s="278"/>
    </row>
    <row r="215" spans="1:7" ht="15" customHeight="1">
      <c r="A215" s="10"/>
      <c r="B215" s="10" t="s">
        <v>590</v>
      </c>
      <c r="C215" s="6" t="s">
        <v>1072</v>
      </c>
      <c r="D215" s="83" t="s">
        <v>276</v>
      </c>
      <c r="E215" s="114">
        <v>45</v>
      </c>
      <c r="F215" s="280"/>
      <c r="G215" s="280"/>
    </row>
    <row r="216" spans="1:7" ht="15" customHeight="1">
      <c r="A216" s="10"/>
      <c r="B216" s="10"/>
      <c r="C216" s="6"/>
      <c r="D216" s="83"/>
      <c r="E216" s="114"/>
      <c r="F216" s="134"/>
      <c r="G216" s="134"/>
    </row>
    <row r="217" spans="1:7" s="44" customFormat="1" ht="15" customHeight="1">
      <c r="A217" s="10" t="s">
        <v>746</v>
      </c>
      <c r="B217" s="9" t="s">
        <v>516</v>
      </c>
      <c r="C217" s="5" t="s">
        <v>1005</v>
      </c>
      <c r="D217" s="112"/>
      <c r="E217" s="113"/>
      <c r="F217" s="278"/>
      <c r="G217" s="278"/>
    </row>
    <row r="218" spans="1:7" s="44" customFormat="1" ht="15" customHeight="1">
      <c r="A218" s="10"/>
      <c r="B218" s="9"/>
      <c r="C218" s="5"/>
      <c r="D218" s="112"/>
      <c r="E218" s="113"/>
      <c r="F218" s="278"/>
      <c r="G218" s="278"/>
    </row>
    <row r="219" spans="1:7" s="44" customFormat="1" ht="15" customHeight="1">
      <c r="A219" s="10"/>
      <c r="B219" s="10" t="s">
        <v>517</v>
      </c>
      <c r="C219" s="6" t="s">
        <v>750</v>
      </c>
      <c r="D219" s="112"/>
      <c r="E219" s="113"/>
      <c r="F219" s="278"/>
      <c r="G219" s="278"/>
    </row>
    <row r="220" spans="1:7" s="44" customFormat="1" ht="15" customHeight="1">
      <c r="A220" s="10"/>
      <c r="B220" s="10"/>
      <c r="C220" s="6"/>
      <c r="D220" s="112"/>
      <c r="E220" s="113"/>
      <c r="F220" s="278"/>
      <c r="G220" s="278"/>
    </row>
    <row r="221" spans="1:7" ht="15" customHeight="1">
      <c r="A221" s="10"/>
      <c r="B221" s="10" t="s">
        <v>590</v>
      </c>
      <c r="C221" s="6" t="s">
        <v>1104</v>
      </c>
      <c r="D221" s="83" t="s">
        <v>243</v>
      </c>
      <c r="E221" s="114">
        <v>60</v>
      </c>
      <c r="F221" s="280"/>
      <c r="G221" s="280"/>
    </row>
    <row r="222" spans="1:7" ht="15" customHeight="1">
      <c r="A222" s="10"/>
      <c r="B222" s="10"/>
      <c r="C222" s="6"/>
      <c r="D222" s="83"/>
      <c r="E222" s="114"/>
      <c r="F222" s="134"/>
      <c r="G222" s="134"/>
    </row>
    <row r="223" spans="1:7" s="44" customFormat="1" ht="15" customHeight="1">
      <c r="A223" s="10" t="s">
        <v>752</v>
      </c>
      <c r="B223" s="9" t="s">
        <v>519</v>
      </c>
      <c r="C223" s="5" t="s">
        <v>754</v>
      </c>
      <c r="D223" s="112"/>
      <c r="E223" s="113"/>
      <c r="F223" s="278"/>
      <c r="G223" s="278"/>
    </row>
    <row r="224" spans="1:7" s="44" customFormat="1" ht="15" customHeight="1">
      <c r="A224" s="10"/>
      <c r="B224" s="9"/>
      <c r="C224" s="5"/>
      <c r="D224" s="112"/>
      <c r="E224" s="113"/>
      <c r="F224" s="278"/>
      <c r="G224" s="278"/>
    </row>
    <row r="225" spans="1:7" s="44" customFormat="1" ht="15" customHeight="1">
      <c r="A225" s="10"/>
      <c r="B225" s="10" t="s">
        <v>520</v>
      </c>
      <c r="C225" s="6" t="s">
        <v>756</v>
      </c>
      <c r="D225" s="112"/>
      <c r="E225" s="113"/>
      <c r="F225" s="278"/>
      <c r="G225" s="278"/>
    </row>
    <row r="226" spans="1:7" s="44" customFormat="1" ht="15" customHeight="1">
      <c r="A226" s="10"/>
      <c r="B226" s="9"/>
      <c r="C226" s="5"/>
      <c r="D226" s="112"/>
      <c r="E226" s="113"/>
      <c r="F226" s="278"/>
      <c r="G226" s="278"/>
    </row>
    <row r="227" spans="1:7" ht="15" customHeight="1">
      <c r="A227" s="10"/>
      <c r="B227" s="10" t="s">
        <v>621</v>
      </c>
      <c r="C227" s="6" t="s">
        <v>758</v>
      </c>
      <c r="D227" s="83" t="s">
        <v>256</v>
      </c>
      <c r="E227" s="114">
        <v>32</v>
      </c>
      <c r="F227" s="280"/>
      <c r="G227" s="280"/>
    </row>
    <row r="228" spans="1:7" ht="15" customHeight="1">
      <c r="A228" s="10"/>
      <c r="B228" s="10"/>
      <c r="C228" s="6"/>
      <c r="D228" s="83"/>
      <c r="E228" s="114"/>
      <c r="F228" s="134"/>
      <c r="G228" s="134"/>
    </row>
    <row r="229" spans="1:7" s="44" customFormat="1" ht="15" customHeight="1">
      <c r="A229" s="10"/>
      <c r="B229" s="10" t="s">
        <v>629</v>
      </c>
      <c r="C229" s="6" t="s">
        <v>2490</v>
      </c>
      <c r="D229" s="112"/>
      <c r="E229" s="113"/>
      <c r="F229" s="278"/>
      <c r="G229" s="278"/>
    </row>
    <row r="230" spans="1:7" s="44" customFormat="1" ht="15" customHeight="1">
      <c r="A230" s="10"/>
      <c r="B230" s="10"/>
      <c r="C230" s="6" t="s">
        <v>2896</v>
      </c>
      <c r="D230" s="112"/>
      <c r="E230" s="113"/>
      <c r="F230" s="278"/>
      <c r="G230" s="278"/>
    </row>
    <row r="231" spans="1:7" s="44" customFormat="1" ht="15" customHeight="1">
      <c r="A231" s="10"/>
      <c r="B231" s="9"/>
      <c r="C231" s="5"/>
      <c r="D231" s="112"/>
      <c r="E231" s="113"/>
      <c r="F231" s="278"/>
      <c r="G231" s="278"/>
    </row>
    <row r="232" spans="1:7" ht="15" customHeight="1">
      <c r="A232" s="10"/>
      <c r="B232" s="10" t="s">
        <v>630</v>
      </c>
      <c r="C232" s="6" t="s">
        <v>758</v>
      </c>
      <c r="D232" s="83" t="s">
        <v>256</v>
      </c>
      <c r="E232" s="114">
        <v>4</v>
      </c>
      <c r="F232" s="280"/>
      <c r="G232" s="280"/>
    </row>
    <row r="233" spans="1:7" ht="15" customHeight="1">
      <c r="A233" s="10"/>
      <c r="B233" s="10"/>
      <c r="C233" s="6"/>
      <c r="D233" s="83"/>
      <c r="E233" s="114"/>
      <c r="F233" s="134"/>
      <c r="G233" s="134"/>
    </row>
    <row r="234" spans="1:7" s="44" customFormat="1" ht="15" customHeight="1">
      <c r="A234" s="10"/>
      <c r="B234" s="9"/>
      <c r="C234" s="5" t="s">
        <v>764</v>
      </c>
      <c r="D234" s="112"/>
      <c r="E234" s="113"/>
      <c r="F234" s="278"/>
      <c r="G234" s="278"/>
    </row>
    <row r="235" spans="1:7" s="44" customFormat="1" ht="15" customHeight="1">
      <c r="A235" s="10"/>
      <c r="B235" s="9"/>
      <c r="C235" s="5"/>
      <c r="D235" s="112"/>
      <c r="E235" s="113"/>
      <c r="F235" s="278"/>
      <c r="G235" s="278"/>
    </row>
    <row r="236" spans="1:7" s="44" customFormat="1" ht="15" customHeight="1">
      <c r="A236" s="10" t="s">
        <v>765</v>
      </c>
      <c r="B236" s="9" t="s">
        <v>522</v>
      </c>
      <c r="C236" s="5" t="s">
        <v>767</v>
      </c>
      <c r="D236" s="112"/>
      <c r="E236" s="113"/>
      <c r="F236" s="278"/>
      <c r="G236" s="278"/>
    </row>
    <row r="237" spans="1:7" s="44" customFormat="1" ht="15" customHeight="1">
      <c r="A237" s="9"/>
      <c r="B237" s="9"/>
      <c r="C237" s="5"/>
      <c r="D237" s="112"/>
      <c r="E237" s="113"/>
      <c r="F237" s="278"/>
      <c r="G237" s="278"/>
    </row>
    <row r="238" spans="1:7" ht="15" customHeight="1">
      <c r="A238" s="10"/>
      <c r="B238" s="10" t="s">
        <v>523</v>
      </c>
      <c r="C238" s="6" t="s">
        <v>918</v>
      </c>
      <c r="D238" s="83" t="s">
        <v>770</v>
      </c>
      <c r="E238" s="114">
        <v>24</v>
      </c>
      <c r="F238" s="280"/>
      <c r="G238" s="280"/>
    </row>
    <row r="239" spans="1:7" ht="15" customHeight="1">
      <c r="A239" s="10"/>
      <c r="B239" s="10"/>
      <c r="C239" s="6"/>
      <c r="D239" s="83"/>
      <c r="E239" s="114"/>
      <c r="F239" s="134"/>
      <c r="G239" s="134"/>
    </row>
    <row r="240" spans="1:7" s="44" customFormat="1" ht="15" customHeight="1">
      <c r="A240" s="9"/>
      <c r="B240" s="9"/>
      <c r="C240" s="5" t="s">
        <v>776</v>
      </c>
      <c r="D240" s="112"/>
      <c r="E240" s="113"/>
      <c r="F240" s="278"/>
      <c r="G240" s="278"/>
    </row>
    <row r="241" spans="1:7" s="44" customFormat="1" ht="15" customHeight="1">
      <c r="A241" s="9"/>
      <c r="B241" s="9"/>
      <c r="C241" s="5"/>
      <c r="D241" s="112"/>
      <c r="E241" s="113"/>
      <c r="F241" s="278"/>
      <c r="G241" s="278"/>
    </row>
    <row r="242" spans="1:7" s="44" customFormat="1" ht="15" customHeight="1">
      <c r="A242" s="10" t="s">
        <v>777</v>
      </c>
      <c r="B242" s="9" t="s">
        <v>532</v>
      </c>
      <c r="C242" s="5" t="s">
        <v>779</v>
      </c>
      <c r="D242" s="112"/>
      <c r="E242" s="113"/>
      <c r="F242" s="278"/>
      <c r="G242" s="278"/>
    </row>
    <row r="243" spans="1:7" s="44" customFormat="1" ht="15" customHeight="1">
      <c r="A243" s="9"/>
      <c r="B243" s="9"/>
      <c r="C243" s="5"/>
      <c r="D243" s="112"/>
      <c r="E243" s="113"/>
      <c r="F243" s="278"/>
      <c r="G243" s="278"/>
    </row>
    <row r="244" spans="1:7" ht="15" customHeight="1">
      <c r="A244" s="10"/>
      <c r="B244" s="10" t="s">
        <v>534</v>
      </c>
      <c r="C244" s="6" t="s">
        <v>781</v>
      </c>
      <c r="D244" s="83" t="s">
        <v>276</v>
      </c>
      <c r="E244" s="114">
        <v>150</v>
      </c>
      <c r="F244" s="280"/>
      <c r="G244" s="280"/>
    </row>
    <row r="245" spans="1:7" ht="15" customHeight="1">
      <c r="A245" s="10"/>
      <c r="B245" s="10"/>
      <c r="C245" s="6"/>
      <c r="D245" s="83"/>
      <c r="E245" s="114"/>
      <c r="F245" s="134"/>
      <c r="G245" s="134"/>
    </row>
    <row r="246" spans="1:7" ht="15" customHeight="1">
      <c r="A246" s="10" t="s">
        <v>782</v>
      </c>
      <c r="B246" s="9" t="s">
        <v>537</v>
      </c>
      <c r="C246" s="5" t="s">
        <v>784</v>
      </c>
      <c r="D246" s="112"/>
      <c r="E246" s="113"/>
      <c r="F246" s="278"/>
      <c r="G246" s="278"/>
    </row>
    <row r="247" spans="1:7" ht="15" customHeight="1">
      <c r="A247" s="9"/>
      <c r="B247" s="9"/>
      <c r="C247" s="5"/>
      <c r="D247" s="112"/>
      <c r="E247" s="113"/>
      <c r="F247" s="278"/>
      <c r="G247" s="278"/>
    </row>
    <row r="248" spans="1:7" ht="15" customHeight="1">
      <c r="A248" s="9"/>
      <c r="B248" s="9" t="s">
        <v>539</v>
      </c>
      <c r="C248" s="5" t="s">
        <v>1021</v>
      </c>
      <c r="D248" s="112"/>
      <c r="E248" s="113"/>
      <c r="F248" s="278"/>
      <c r="G248" s="278"/>
    </row>
    <row r="249" spans="1:7" ht="15" customHeight="1">
      <c r="A249" s="9"/>
      <c r="B249" s="9"/>
      <c r="C249" s="5"/>
      <c r="D249" s="112"/>
      <c r="E249" s="113"/>
      <c r="F249" s="278"/>
      <c r="G249" s="278"/>
    </row>
    <row r="250" spans="1:7" ht="15" customHeight="1">
      <c r="A250" s="10"/>
      <c r="B250" s="10" t="s">
        <v>1304</v>
      </c>
      <c r="C250" s="6" t="s">
        <v>735</v>
      </c>
      <c r="D250" s="83" t="s">
        <v>793</v>
      </c>
      <c r="E250" s="114">
        <v>15</v>
      </c>
      <c r="F250" s="280"/>
      <c r="G250" s="280"/>
    </row>
    <row r="251" spans="1:7" ht="15" customHeight="1">
      <c r="A251" s="10"/>
      <c r="B251" s="10"/>
      <c r="C251" s="6"/>
      <c r="D251" s="83"/>
      <c r="E251" s="114"/>
      <c r="F251" s="280"/>
      <c r="G251" s="280"/>
    </row>
    <row r="252" spans="1:7" ht="15" customHeight="1">
      <c r="A252" s="10"/>
      <c r="B252" s="10" t="s">
        <v>1306</v>
      </c>
      <c r="C252" s="6" t="s">
        <v>739</v>
      </c>
      <c r="D252" s="83" t="s">
        <v>793</v>
      </c>
      <c r="E252" s="114">
        <v>90</v>
      </c>
      <c r="F252" s="280"/>
      <c r="G252" s="280"/>
    </row>
    <row r="253" spans="1:7" ht="15" customHeight="1">
      <c r="A253" s="10"/>
      <c r="B253" s="10"/>
      <c r="C253" s="6"/>
      <c r="D253" s="83"/>
      <c r="E253" s="114"/>
      <c r="F253" s="280"/>
      <c r="G253" s="280"/>
    </row>
    <row r="254" spans="1:7" ht="15" customHeight="1">
      <c r="A254" s="10"/>
      <c r="B254" s="10" t="s">
        <v>1308</v>
      </c>
      <c r="C254" s="6" t="s">
        <v>1073</v>
      </c>
      <c r="D254" s="83" t="s">
        <v>793</v>
      </c>
      <c r="E254" s="114">
        <v>12</v>
      </c>
      <c r="F254" s="280"/>
      <c r="G254" s="280"/>
    </row>
    <row r="255" spans="1:7" ht="15" customHeight="1">
      <c r="A255" s="10"/>
      <c r="B255" s="10"/>
      <c r="C255" s="6"/>
      <c r="D255" s="83"/>
      <c r="E255" s="114"/>
      <c r="F255" s="280"/>
      <c r="G255" s="280"/>
    </row>
    <row r="256" spans="1:7" ht="15" customHeight="1">
      <c r="A256" s="10"/>
      <c r="B256" s="10" t="s">
        <v>1310</v>
      </c>
      <c r="C256" s="6" t="s">
        <v>741</v>
      </c>
      <c r="D256" s="83" t="s">
        <v>793</v>
      </c>
      <c r="E256" s="114">
        <v>2</v>
      </c>
      <c r="F256" s="280"/>
      <c r="G256" s="280"/>
    </row>
    <row r="257" spans="1:7" ht="15" customHeight="1">
      <c r="A257" s="10"/>
      <c r="B257" s="10"/>
      <c r="C257" s="6"/>
      <c r="D257" s="83"/>
      <c r="E257" s="114"/>
      <c r="F257" s="134"/>
      <c r="G257" s="134"/>
    </row>
    <row r="258" spans="1:7" s="44" customFormat="1" ht="15" customHeight="1">
      <c r="A258" s="9"/>
      <c r="B258" s="9"/>
      <c r="C258" s="5"/>
      <c r="D258" s="112"/>
      <c r="E258" s="113"/>
      <c r="F258" s="278"/>
      <c r="G258" s="278"/>
    </row>
    <row r="259" spans="1:7" s="47" customFormat="1" ht="25.05" customHeight="1">
      <c r="A259" s="90"/>
      <c r="B259" s="90" t="s">
        <v>2056</v>
      </c>
      <c r="C259" s="94"/>
      <c r="D259" s="95"/>
      <c r="E259" s="119"/>
      <c r="F259" s="287"/>
      <c r="G259" s="289"/>
    </row>
    <row r="260" spans="1:7" s="44" customFormat="1" ht="15" customHeight="1">
      <c r="A260" s="34" t="str">
        <f>$A$1</f>
        <v>Part E - Section 1 - Trenchless Piping</v>
      </c>
      <c r="B260" s="11"/>
      <c r="C260" s="7"/>
      <c r="D260" s="100"/>
      <c r="E260" s="101"/>
      <c r="F260" s="102"/>
      <c r="G260" s="103"/>
    </row>
    <row r="261" spans="1:7" s="44" customFormat="1" ht="15" customHeight="1">
      <c r="A261" s="35"/>
      <c r="B261" s="8"/>
      <c r="C261" s="3"/>
      <c r="D261" s="104"/>
      <c r="E261" s="105"/>
      <c r="F261" s="106"/>
      <c r="G261" s="107"/>
    </row>
    <row r="262" spans="1:7" s="44" customFormat="1" ht="15" customHeight="1">
      <c r="A262" s="37" t="s">
        <v>7</v>
      </c>
      <c r="B262" s="37" t="s">
        <v>8</v>
      </c>
      <c r="C262" s="38" t="s">
        <v>9</v>
      </c>
      <c r="D262" s="108" t="s">
        <v>10</v>
      </c>
      <c r="E262" s="108" t="s">
        <v>11</v>
      </c>
      <c r="F262" s="109" t="s">
        <v>248</v>
      </c>
      <c r="G262" s="109" t="s">
        <v>12</v>
      </c>
    </row>
    <row r="263" spans="1:7" s="44" customFormat="1" ht="15" customHeight="1">
      <c r="A263" s="39" t="s">
        <v>2055</v>
      </c>
      <c r="B263" s="39" t="s">
        <v>13</v>
      </c>
      <c r="C263" s="40"/>
      <c r="D263" s="110"/>
      <c r="E263" s="110"/>
      <c r="F263" s="111"/>
      <c r="G263" s="111"/>
    </row>
    <row r="264" spans="1:7" s="47" customFormat="1" ht="25.05" customHeight="1">
      <c r="A264" s="90"/>
      <c r="B264" s="90" t="s">
        <v>2057</v>
      </c>
      <c r="C264" s="94"/>
      <c r="D264" s="95"/>
      <c r="E264" s="119"/>
      <c r="F264" s="287"/>
      <c r="G264" s="289"/>
    </row>
    <row r="265" spans="1:7" s="44" customFormat="1" ht="15" customHeight="1">
      <c r="A265" s="9"/>
      <c r="B265" s="9"/>
      <c r="C265" s="5"/>
      <c r="D265" s="112"/>
      <c r="E265" s="113"/>
      <c r="F265" s="278"/>
      <c r="G265" s="278"/>
    </row>
    <row r="266" spans="1:7" s="44" customFormat="1" ht="15" customHeight="1">
      <c r="A266" s="10" t="s">
        <v>795</v>
      </c>
      <c r="B266" s="9" t="s">
        <v>541</v>
      </c>
      <c r="C266" s="5" t="s">
        <v>797</v>
      </c>
      <c r="D266" s="112"/>
      <c r="E266" s="113"/>
      <c r="F266" s="278"/>
      <c r="G266" s="278"/>
    </row>
    <row r="267" spans="1:7" s="44" customFormat="1" ht="15" customHeight="1">
      <c r="A267" s="10"/>
      <c r="B267" s="9"/>
      <c r="C267" s="5"/>
      <c r="D267" s="112"/>
      <c r="E267" s="113"/>
      <c r="F267" s="278"/>
      <c r="G267" s="278"/>
    </row>
    <row r="268" spans="1:7" s="44" customFormat="1" ht="15" customHeight="1">
      <c r="A268" s="10"/>
      <c r="B268" s="10" t="s">
        <v>543</v>
      </c>
      <c r="C268" s="56" t="s">
        <v>799</v>
      </c>
      <c r="D268" s="112"/>
      <c r="E268" s="113"/>
      <c r="F268" s="278"/>
      <c r="G268" s="278"/>
    </row>
    <row r="269" spans="1:7" s="44" customFormat="1" ht="15" customHeight="1">
      <c r="A269" s="10"/>
      <c r="B269" s="9"/>
      <c r="C269" s="5"/>
      <c r="D269" s="112"/>
      <c r="E269" s="113"/>
      <c r="F269" s="278"/>
      <c r="G269" s="278"/>
    </row>
    <row r="270" spans="1:7" ht="15" customHeight="1">
      <c r="A270" s="10"/>
      <c r="B270" s="10" t="s">
        <v>1887</v>
      </c>
      <c r="C270" s="6" t="s">
        <v>735</v>
      </c>
      <c r="D270" s="83" t="s">
        <v>276</v>
      </c>
      <c r="E270" s="114">
        <v>40</v>
      </c>
      <c r="F270" s="280"/>
      <c r="G270" s="280"/>
    </row>
    <row r="271" spans="1:7" ht="15" customHeight="1">
      <c r="A271" s="10"/>
      <c r="B271" s="10"/>
      <c r="C271" s="6"/>
      <c r="D271" s="83"/>
      <c r="E271" s="114"/>
      <c r="F271" s="280"/>
      <c r="G271" s="280"/>
    </row>
    <row r="272" spans="1:7" ht="15" customHeight="1">
      <c r="A272" s="10"/>
      <c r="B272" s="10" t="s">
        <v>1888</v>
      </c>
      <c r="C272" s="6" t="s">
        <v>934</v>
      </c>
      <c r="D272" s="83" t="s">
        <v>276</v>
      </c>
      <c r="E272" s="114">
        <v>15</v>
      </c>
      <c r="F272" s="280"/>
      <c r="G272" s="280"/>
    </row>
    <row r="273" spans="1:7" ht="15" customHeight="1">
      <c r="A273" s="10"/>
      <c r="B273" s="10"/>
      <c r="C273" s="6"/>
      <c r="D273" s="83"/>
      <c r="E273" s="114"/>
      <c r="F273" s="280"/>
      <c r="G273" s="280"/>
    </row>
    <row r="274" spans="1:7" ht="15" customHeight="1">
      <c r="A274" s="10"/>
      <c r="B274" s="10" t="s">
        <v>1889</v>
      </c>
      <c r="C274" s="6" t="s">
        <v>1161</v>
      </c>
      <c r="D274" s="83" t="s">
        <v>276</v>
      </c>
      <c r="E274" s="114">
        <v>45</v>
      </c>
      <c r="F274" s="280"/>
      <c r="G274" s="280"/>
    </row>
    <row r="275" spans="1:7" ht="15" customHeight="1">
      <c r="A275" s="10"/>
      <c r="B275" s="10"/>
      <c r="C275" s="6"/>
      <c r="D275" s="83"/>
      <c r="E275" s="114"/>
      <c r="F275" s="134"/>
      <c r="G275" s="134"/>
    </row>
    <row r="276" spans="1:7" s="44" customFormat="1" ht="15" customHeight="1">
      <c r="A276" s="10"/>
      <c r="B276" s="10" t="s">
        <v>544</v>
      </c>
      <c r="C276" s="56" t="s">
        <v>806</v>
      </c>
      <c r="D276" s="112"/>
      <c r="E276" s="113"/>
      <c r="F276" s="278"/>
      <c r="G276" s="278"/>
    </row>
    <row r="277" spans="1:7" s="44" customFormat="1" ht="15" customHeight="1">
      <c r="A277" s="10"/>
      <c r="B277" s="9"/>
      <c r="C277" s="5"/>
      <c r="D277" s="112"/>
      <c r="E277" s="113"/>
      <c r="F277" s="278"/>
      <c r="G277" s="278"/>
    </row>
    <row r="278" spans="1:7" ht="15" customHeight="1">
      <c r="A278" s="10"/>
      <c r="B278" s="10" t="s">
        <v>1890</v>
      </c>
      <c r="C278" s="6" t="s">
        <v>808</v>
      </c>
      <c r="D278" s="83" t="s">
        <v>276</v>
      </c>
      <c r="E278" s="114">
        <v>150</v>
      </c>
      <c r="F278" s="280"/>
      <c r="G278" s="280"/>
    </row>
    <row r="279" spans="1:7" ht="15" customHeight="1">
      <c r="A279" s="10"/>
      <c r="B279" s="10"/>
      <c r="C279" s="6"/>
      <c r="D279" s="83"/>
      <c r="E279" s="114"/>
      <c r="F279" s="134"/>
      <c r="G279" s="134"/>
    </row>
    <row r="280" spans="1:7" s="51" customFormat="1" ht="15" customHeight="1">
      <c r="A280" s="55"/>
      <c r="B280" s="55" t="s">
        <v>1251</v>
      </c>
      <c r="C280" s="56" t="s">
        <v>1970</v>
      </c>
      <c r="D280" s="149"/>
      <c r="E280" s="150"/>
      <c r="F280" s="280"/>
      <c r="G280" s="280"/>
    </row>
    <row r="281" spans="1:7" s="51" customFormat="1" ht="15" customHeight="1">
      <c r="A281" s="55"/>
      <c r="B281" s="55"/>
      <c r="C281" s="56"/>
      <c r="D281" s="149"/>
      <c r="E281" s="150"/>
      <c r="F281" s="280"/>
      <c r="G281" s="280"/>
    </row>
    <row r="282" spans="1:7" s="51" customFormat="1" ht="15" customHeight="1">
      <c r="A282" s="55"/>
      <c r="B282" s="55" t="s">
        <v>1978</v>
      </c>
      <c r="C282" s="56" t="s">
        <v>794</v>
      </c>
      <c r="D282" s="149" t="s">
        <v>239</v>
      </c>
      <c r="E282" s="150">
        <v>5</v>
      </c>
      <c r="F282" s="280"/>
      <c r="G282" s="280"/>
    </row>
    <row r="283" spans="1:7" s="51" customFormat="1" ht="15" customHeight="1">
      <c r="A283" s="55"/>
      <c r="B283" s="55"/>
      <c r="C283" s="56"/>
      <c r="D283" s="149"/>
      <c r="E283" s="150"/>
      <c r="F283" s="280"/>
      <c r="G283" s="280"/>
    </row>
    <row r="284" spans="1:7" s="44" customFormat="1" ht="15" customHeight="1">
      <c r="A284" s="10" t="s">
        <v>938</v>
      </c>
      <c r="B284" s="9" t="s">
        <v>1891</v>
      </c>
      <c r="C284" s="5" t="s">
        <v>811</v>
      </c>
      <c r="D284" s="112"/>
      <c r="E284" s="113"/>
      <c r="F284" s="278"/>
      <c r="G284" s="278"/>
    </row>
    <row r="285" spans="1:7" s="44" customFormat="1" ht="15" customHeight="1">
      <c r="A285" s="10"/>
      <c r="B285" s="9"/>
      <c r="C285" s="5"/>
      <c r="D285" s="112"/>
      <c r="E285" s="113"/>
      <c r="F285" s="278"/>
      <c r="G285" s="278"/>
    </row>
    <row r="286" spans="1:7" ht="15" customHeight="1">
      <c r="A286" s="10"/>
      <c r="B286" s="10" t="s">
        <v>1316</v>
      </c>
      <c r="C286" s="6" t="s">
        <v>1110</v>
      </c>
      <c r="D286" s="83" t="s">
        <v>243</v>
      </c>
      <c r="E286" s="114">
        <v>30</v>
      </c>
      <c r="F286" s="280"/>
      <c r="G286" s="280"/>
    </row>
    <row r="287" spans="1:7" ht="15" customHeight="1">
      <c r="A287" s="10"/>
      <c r="B287" s="10"/>
      <c r="C287" s="6"/>
      <c r="D287" s="83"/>
      <c r="E287" s="114"/>
      <c r="F287" s="134"/>
      <c r="G287" s="134"/>
    </row>
    <row r="288" spans="1:7" s="44" customFormat="1" ht="15" customHeight="1">
      <c r="A288" s="10" t="s">
        <v>820</v>
      </c>
      <c r="B288" s="9" t="s">
        <v>1892</v>
      </c>
      <c r="C288" s="5" t="s">
        <v>822</v>
      </c>
      <c r="D288" s="112"/>
      <c r="E288" s="113"/>
      <c r="F288" s="278"/>
      <c r="G288" s="278"/>
    </row>
    <row r="289" spans="1:7" s="44" customFormat="1" ht="15" customHeight="1">
      <c r="A289" s="9"/>
      <c r="B289" s="9"/>
      <c r="C289" s="5"/>
      <c r="D289" s="112"/>
      <c r="E289" s="113"/>
      <c r="F289" s="278"/>
      <c r="G289" s="278"/>
    </row>
    <row r="290" spans="1:7" ht="15" customHeight="1">
      <c r="A290" s="10"/>
      <c r="B290" s="10" t="s">
        <v>1317</v>
      </c>
      <c r="C290" s="6" t="s">
        <v>2898</v>
      </c>
      <c r="D290" s="83" t="s">
        <v>256</v>
      </c>
      <c r="E290" s="114">
        <v>4</v>
      </c>
      <c r="F290" s="280"/>
      <c r="G290" s="280"/>
    </row>
    <row r="291" spans="1:7" ht="15" customHeight="1">
      <c r="A291" s="10"/>
      <c r="B291" s="10"/>
      <c r="C291" s="6" t="s">
        <v>2897</v>
      </c>
      <c r="D291" s="83"/>
      <c r="E291" s="114"/>
      <c r="F291" s="280"/>
      <c r="G291" s="280"/>
    </row>
    <row r="292" spans="1:7" ht="15" customHeight="1">
      <c r="A292" s="10"/>
      <c r="B292" s="10"/>
      <c r="C292" s="6" t="s">
        <v>2274</v>
      </c>
      <c r="D292" s="83"/>
      <c r="E292" s="114"/>
      <c r="F292" s="280"/>
      <c r="G292" s="280"/>
    </row>
    <row r="293" spans="1:7" ht="15" customHeight="1">
      <c r="A293" s="10"/>
      <c r="B293" s="10"/>
      <c r="C293" s="6"/>
      <c r="D293" s="83"/>
      <c r="E293" s="114"/>
      <c r="F293" s="280"/>
      <c r="G293" s="305"/>
    </row>
    <row r="294" spans="1:7" ht="15" customHeight="1">
      <c r="A294" s="10"/>
      <c r="B294" s="10" t="s">
        <v>1319</v>
      </c>
      <c r="C294" s="6" t="s">
        <v>2899</v>
      </c>
      <c r="D294" s="83" t="s">
        <v>256</v>
      </c>
      <c r="E294" s="114">
        <v>4</v>
      </c>
      <c r="F294" s="280"/>
      <c r="G294" s="280"/>
    </row>
    <row r="295" spans="1:7" ht="15" customHeight="1">
      <c r="A295" s="10"/>
      <c r="B295" s="10"/>
      <c r="C295" s="6" t="s">
        <v>2274</v>
      </c>
      <c r="D295" s="83"/>
      <c r="E295" s="114"/>
      <c r="F295" s="280"/>
      <c r="G295" s="280"/>
    </row>
    <row r="296" spans="1:7" ht="15" customHeight="1">
      <c r="A296" s="10"/>
      <c r="B296" s="10"/>
      <c r="C296" s="6"/>
      <c r="D296" s="83"/>
      <c r="E296" s="114"/>
      <c r="F296" s="280"/>
      <c r="G296" s="280"/>
    </row>
    <row r="297" spans="1:7" ht="15" customHeight="1">
      <c r="A297" s="10"/>
      <c r="B297" s="10" t="s">
        <v>1321</v>
      </c>
      <c r="C297" s="6" t="s">
        <v>2276</v>
      </c>
      <c r="D297" s="83" t="s">
        <v>256</v>
      </c>
      <c r="E297" s="114">
        <v>4</v>
      </c>
      <c r="F297" s="280"/>
      <c r="G297" s="280"/>
    </row>
    <row r="298" spans="1:7" ht="15" customHeight="1">
      <c r="A298" s="10"/>
      <c r="B298" s="10"/>
      <c r="C298" s="6" t="s">
        <v>2274</v>
      </c>
      <c r="D298" s="83"/>
      <c r="E298" s="114"/>
      <c r="F298" s="134"/>
      <c r="G298" s="134"/>
    </row>
    <row r="299" spans="1:7" ht="15" customHeight="1">
      <c r="A299" s="10"/>
      <c r="B299" s="10"/>
      <c r="C299" s="6"/>
      <c r="D299" s="83"/>
      <c r="E299" s="114"/>
      <c r="F299" s="134"/>
      <c r="G299" s="134"/>
    </row>
    <row r="300" spans="1:7" ht="15" customHeight="1">
      <c r="A300" s="10"/>
      <c r="B300" s="10" t="s">
        <v>1323</v>
      </c>
      <c r="C300" s="6" t="s">
        <v>2277</v>
      </c>
      <c r="D300" s="83" t="s">
        <v>256</v>
      </c>
      <c r="E300" s="114">
        <v>4</v>
      </c>
      <c r="F300" s="280"/>
      <c r="G300" s="280"/>
    </row>
    <row r="301" spans="1:7" ht="15" customHeight="1">
      <c r="A301" s="10"/>
      <c r="B301" s="10"/>
      <c r="C301" s="6" t="s">
        <v>2274</v>
      </c>
      <c r="D301" s="83"/>
      <c r="E301" s="114"/>
      <c r="F301" s="280"/>
      <c r="G301" s="280"/>
    </row>
    <row r="302" spans="1:7" ht="15" customHeight="1">
      <c r="A302" s="10"/>
      <c r="B302" s="10"/>
      <c r="C302" s="6"/>
      <c r="D302" s="83"/>
      <c r="E302" s="114"/>
      <c r="F302" s="134"/>
      <c r="G302" s="134"/>
    </row>
    <row r="303" spans="1:7" ht="15" customHeight="1">
      <c r="A303" s="10"/>
      <c r="B303" s="10" t="s">
        <v>1893</v>
      </c>
      <c r="C303" s="6" t="s">
        <v>2380</v>
      </c>
      <c r="D303" s="83" t="s">
        <v>256</v>
      </c>
      <c r="E303" s="114">
        <v>32</v>
      </c>
      <c r="F303" s="280"/>
      <c r="G303" s="280"/>
    </row>
    <row r="304" spans="1:7" ht="15" customHeight="1">
      <c r="A304" s="10"/>
      <c r="B304" s="10"/>
      <c r="C304" s="6" t="s">
        <v>2279</v>
      </c>
      <c r="D304" s="83"/>
      <c r="E304" s="114"/>
      <c r="F304" s="280"/>
      <c r="G304" s="280"/>
    </row>
    <row r="305" spans="1:7" ht="15" customHeight="1">
      <c r="A305" s="10"/>
      <c r="B305" s="10"/>
      <c r="C305" s="6"/>
      <c r="D305" s="83"/>
      <c r="E305" s="114"/>
      <c r="F305" s="134"/>
      <c r="G305" s="134"/>
    </row>
    <row r="306" spans="1:7" ht="15" customHeight="1">
      <c r="A306" s="10" t="s">
        <v>842</v>
      </c>
      <c r="B306" s="9" t="s">
        <v>1894</v>
      </c>
      <c r="C306" s="5" t="s">
        <v>1054</v>
      </c>
      <c r="D306" s="112"/>
      <c r="E306" s="113"/>
      <c r="F306" s="278"/>
      <c r="G306" s="278"/>
    </row>
    <row r="307" spans="1:7" ht="15" customHeight="1">
      <c r="A307" s="10"/>
      <c r="B307" s="9"/>
      <c r="C307" s="5"/>
      <c r="D307" s="112"/>
      <c r="E307" s="113"/>
      <c r="F307" s="278"/>
      <c r="G307" s="278"/>
    </row>
    <row r="308" spans="1:7" ht="15" customHeight="1">
      <c r="A308" s="10"/>
      <c r="B308" s="10" t="s">
        <v>1895</v>
      </c>
      <c r="C308" s="6" t="s">
        <v>846</v>
      </c>
      <c r="D308" s="83" t="s">
        <v>276</v>
      </c>
      <c r="E308" s="114">
        <v>60</v>
      </c>
      <c r="F308" s="280"/>
      <c r="G308" s="280"/>
    </row>
    <row r="309" spans="1:7" ht="15" customHeight="1">
      <c r="A309" s="10"/>
      <c r="B309" s="10"/>
      <c r="C309" s="6"/>
      <c r="D309" s="83"/>
      <c r="E309" s="114"/>
      <c r="F309" s="134"/>
      <c r="G309" s="134"/>
    </row>
    <row r="310" spans="1:7" ht="15" customHeight="1">
      <c r="A310" s="10"/>
      <c r="B310" s="9"/>
      <c r="C310" s="5" t="s">
        <v>847</v>
      </c>
      <c r="D310" s="112"/>
      <c r="E310" s="113"/>
      <c r="F310" s="278"/>
      <c r="G310" s="278"/>
    </row>
    <row r="311" spans="1:7" ht="15" customHeight="1">
      <c r="A311" s="10"/>
      <c r="B311" s="9"/>
      <c r="C311" s="5"/>
      <c r="D311" s="112"/>
      <c r="E311" s="113"/>
      <c r="F311" s="278"/>
      <c r="G311" s="278"/>
    </row>
    <row r="312" spans="1:7" ht="15" customHeight="1">
      <c r="A312" s="10" t="s">
        <v>848</v>
      </c>
      <c r="B312" s="9" t="s">
        <v>1896</v>
      </c>
      <c r="C312" s="5" t="s">
        <v>850</v>
      </c>
      <c r="D312" s="112"/>
      <c r="E312" s="113"/>
      <c r="F312" s="278"/>
      <c r="G312" s="278"/>
    </row>
    <row r="313" spans="1:7" ht="15" customHeight="1">
      <c r="A313" s="9"/>
      <c r="B313" s="9"/>
      <c r="C313" s="5"/>
      <c r="D313" s="112"/>
      <c r="E313" s="113"/>
      <c r="F313" s="278"/>
      <c r="G313" s="278"/>
    </row>
    <row r="314" spans="1:7" ht="15" customHeight="1">
      <c r="A314" s="10"/>
      <c r="B314" s="10" t="s">
        <v>1897</v>
      </c>
      <c r="C314" s="6" t="s">
        <v>2900</v>
      </c>
      <c r="D314" s="83" t="s">
        <v>276</v>
      </c>
      <c r="E314" s="114">
        <v>150</v>
      </c>
      <c r="F314" s="280"/>
      <c r="G314" s="280"/>
    </row>
    <row r="315" spans="1:7" ht="15" customHeight="1">
      <c r="A315" s="10"/>
      <c r="B315" s="10"/>
      <c r="C315" s="6" t="s">
        <v>2284</v>
      </c>
      <c r="D315" s="83"/>
      <c r="E315" s="114"/>
      <c r="F315" s="134"/>
      <c r="G315" s="134"/>
    </row>
    <row r="316" spans="1:7" ht="15" customHeight="1">
      <c r="A316" s="10"/>
      <c r="B316" s="10"/>
      <c r="C316" s="6"/>
      <c r="D316" s="83"/>
      <c r="E316" s="114"/>
      <c r="F316" s="134"/>
      <c r="G316" s="134"/>
    </row>
    <row r="317" spans="1:7" ht="15" customHeight="1">
      <c r="A317" s="10" t="s">
        <v>852</v>
      </c>
      <c r="B317" s="9" t="s">
        <v>1898</v>
      </c>
      <c r="C317" s="5" t="s">
        <v>854</v>
      </c>
      <c r="D317" s="112"/>
      <c r="E317" s="113"/>
      <c r="F317" s="278"/>
      <c r="G317" s="278"/>
    </row>
    <row r="318" spans="1:7" ht="15" customHeight="1">
      <c r="A318" s="9"/>
      <c r="B318" s="9"/>
      <c r="C318" s="5"/>
      <c r="D318" s="112"/>
      <c r="E318" s="113"/>
      <c r="F318" s="278"/>
      <c r="G318" s="278"/>
    </row>
    <row r="319" spans="1:7" ht="15" customHeight="1">
      <c r="A319" s="9"/>
      <c r="B319" s="9" t="s">
        <v>1899</v>
      </c>
      <c r="C319" s="5" t="s">
        <v>1168</v>
      </c>
      <c r="D319" s="112"/>
      <c r="E319" s="113"/>
      <c r="F319" s="278"/>
      <c r="G319" s="278"/>
    </row>
    <row r="320" spans="1:7" ht="15" customHeight="1">
      <c r="A320" s="9"/>
      <c r="B320" s="9"/>
      <c r="C320" s="5"/>
      <c r="D320" s="112"/>
      <c r="E320" s="113"/>
      <c r="F320" s="278"/>
      <c r="G320" s="278"/>
    </row>
    <row r="321" spans="1:7" ht="15" customHeight="1">
      <c r="A321" s="10"/>
      <c r="B321" s="10" t="s">
        <v>1900</v>
      </c>
      <c r="C321" s="6" t="s">
        <v>1983</v>
      </c>
      <c r="D321" s="83" t="s">
        <v>276</v>
      </c>
      <c r="E321" s="114">
        <v>4</v>
      </c>
      <c r="F321" s="280"/>
      <c r="G321" s="280"/>
    </row>
    <row r="322" spans="1:7" ht="15" customHeight="1">
      <c r="A322" s="10"/>
      <c r="B322" s="10"/>
      <c r="C322" s="6"/>
      <c r="D322" s="83"/>
      <c r="E322" s="114"/>
      <c r="F322" s="134"/>
      <c r="G322" s="134"/>
    </row>
    <row r="323" spans="1:7" s="46" customFormat="1" ht="25.05" customHeight="1">
      <c r="A323" s="90"/>
      <c r="B323" s="90" t="s">
        <v>2056</v>
      </c>
      <c r="C323" s="94"/>
      <c r="D323" s="95"/>
      <c r="E323" s="119"/>
      <c r="F323" s="287"/>
      <c r="G323" s="289"/>
    </row>
    <row r="324" spans="1:7" s="44" customFormat="1" ht="15" customHeight="1">
      <c r="A324" s="34" t="str">
        <f>$A$1</f>
        <v>Part E - Section 1 - Trenchless Piping</v>
      </c>
      <c r="B324" s="11"/>
      <c r="C324" s="7"/>
      <c r="D324" s="100"/>
      <c r="E324" s="101"/>
      <c r="F324" s="102"/>
      <c r="G324" s="103"/>
    </row>
    <row r="325" spans="1:7" s="44" customFormat="1" ht="15" customHeight="1">
      <c r="A325" s="35"/>
      <c r="B325" s="8"/>
      <c r="C325" s="3"/>
      <c r="D325" s="104"/>
      <c r="E325" s="105"/>
      <c r="F325" s="106"/>
      <c r="G325" s="107"/>
    </row>
    <row r="326" spans="1:7" s="44" customFormat="1" ht="15" customHeight="1">
      <c r="A326" s="37" t="s">
        <v>7</v>
      </c>
      <c r="B326" s="37" t="s">
        <v>8</v>
      </c>
      <c r="C326" s="38" t="s">
        <v>9</v>
      </c>
      <c r="D326" s="108" t="s">
        <v>10</v>
      </c>
      <c r="E326" s="108" t="s">
        <v>11</v>
      </c>
      <c r="F326" s="109" t="s">
        <v>248</v>
      </c>
      <c r="G326" s="109" t="s">
        <v>12</v>
      </c>
    </row>
    <row r="327" spans="1:7" s="44" customFormat="1" ht="15" customHeight="1">
      <c r="A327" s="39" t="s">
        <v>2055</v>
      </c>
      <c r="B327" s="39" t="s">
        <v>13</v>
      </c>
      <c r="C327" s="40"/>
      <c r="D327" s="110"/>
      <c r="E327" s="110"/>
      <c r="F327" s="111"/>
      <c r="G327" s="111"/>
    </row>
    <row r="328" spans="1:7" s="46" customFormat="1" ht="25.05" customHeight="1">
      <c r="A328" s="90"/>
      <c r="B328" s="90" t="s">
        <v>2057</v>
      </c>
      <c r="C328" s="94"/>
      <c r="D328" s="95"/>
      <c r="E328" s="119"/>
      <c r="F328" s="287"/>
      <c r="G328" s="289"/>
    </row>
    <row r="329" spans="1:7" ht="15" customHeight="1">
      <c r="A329" s="10"/>
      <c r="B329" s="10"/>
      <c r="C329" s="6"/>
      <c r="D329" s="83"/>
      <c r="E329" s="114"/>
      <c r="F329" s="134"/>
      <c r="G329" s="134"/>
    </row>
    <row r="330" spans="1:7" s="44" customFormat="1" ht="15" customHeight="1">
      <c r="A330" s="10" t="s">
        <v>862</v>
      </c>
      <c r="B330" s="9" t="s">
        <v>1901</v>
      </c>
      <c r="C330" s="5" t="s">
        <v>864</v>
      </c>
      <c r="D330" s="112"/>
      <c r="E330" s="113"/>
      <c r="F330" s="278"/>
      <c r="G330" s="278"/>
    </row>
    <row r="331" spans="1:7" s="44" customFormat="1" ht="15" customHeight="1">
      <c r="A331" s="10"/>
      <c r="B331" s="9"/>
      <c r="C331" s="5"/>
      <c r="D331" s="112"/>
      <c r="E331" s="113"/>
      <c r="F331" s="278"/>
      <c r="G331" s="278"/>
    </row>
    <row r="332" spans="1:7" ht="15" customHeight="1">
      <c r="A332" s="10"/>
      <c r="B332" s="10" t="s">
        <v>1902</v>
      </c>
      <c r="C332" s="6" t="s">
        <v>745</v>
      </c>
      <c r="D332" s="83" t="s">
        <v>256</v>
      </c>
      <c r="E332" s="114">
        <v>8</v>
      </c>
      <c r="F332" s="280"/>
      <c r="G332" s="280"/>
    </row>
    <row r="333" spans="1:7" ht="15" customHeight="1">
      <c r="A333" s="10"/>
      <c r="B333" s="10"/>
      <c r="C333" s="6"/>
      <c r="D333" s="83"/>
      <c r="E333" s="114"/>
      <c r="F333" s="134"/>
      <c r="G333" s="134"/>
    </row>
    <row r="334" spans="1:7" s="44" customFormat="1" ht="15" customHeight="1">
      <c r="A334" s="10" t="s">
        <v>1169</v>
      </c>
      <c r="B334" s="9" t="s">
        <v>1903</v>
      </c>
      <c r="C334" s="5" t="s">
        <v>1170</v>
      </c>
      <c r="D334" s="112"/>
      <c r="E334" s="113"/>
      <c r="F334" s="278"/>
      <c r="G334" s="278"/>
    </row>
    <row r="335" spans="1:7" s="44" customFormat="1" ht="15" customHeight="1">
      <c r="A335" s="9"/>
      <c r="B335" s="9"/>
      <c r="C335" s="5"/>
      <c r="D335" s="112"/>
      <c r="E335" s="113"/>
      <c r="F335" s="278"/>
      <c r="G335" s="278"/>
    </row>
    <row r="336" spans="1:7" ht="15" customHeight="1">
      <c r="A336" s="10"/>
      <c r="B336" s="10" t="s">
        <v>1904</v>
      </c>
      <c r="C336" s="6" t="s">
        <v>1171</v>
      </c>
      <c r="D336" s="83" t="s">
        <v>276</v>
      </c>
      <c r="E336" s="114">
        <v>10</v>
      </c>
      <c r="F336" s="280"/>
      <c r="G336" s="280"/>
    </row>
    <row r="337" spans="1:7" ht="15" customHeight="1">
      <c r="A337" s="10"/>
      <c r="B337" s="10"/>
      <c r="C337" s="6"/>
      <c r="D337" s="83"/>
      <c r="E337" s="114"/>
      <c r="F337" s="280"/>
      <c r="G337" s="280"/>
    </row>
    <row r="338" spans="1:7" ht="15" customHeight="1">
      <c r="A338" s="10"/>
      <c r="B338" s="10" t="s">
        <v>1905</v>
      </c>
      <c r="C338" s="6" t="s">
        <v>1172</v>
      </c>
      <c r="D338" s="83" t="s">
        <v>276</v>
      </c>
      <c r="E338" s="114">
        <v>20</v>
      </c>
      <c r="F338" s="280"/>
      <c r="G338" s="280"/>
    </row>
    <row r="339" spans="1:7" ht="15" customHeight="1">
      <c r="A339" s="10"/>
      <c r="B339" s="10"/>
      <c r="C339" s="6"/>
      <c r="D339" s="83"/>
      <c r="E339" s="114"/>
      <c r="F339" s="134"/>
      <c r="G339" s="134"/>
    </row>
    <row r="340" spans="1:7" ht="15" customHeight="1">
      <c r="A340" s="10"/>
      <c r="B340" s="10"/>
      <c r="C340" s="6"/>
      <c r="D340" s="83"/>
      <c r="E340" s="114"/>
      <c r="F340" s="134"/>
      <c r="G340" s="134"/>
    </row>
    <row r="341" spans="1:7" ht="15" customHeight="1">
      <c r="A341" s="10"/>
      <c r="B341" s="10"/>
      <c r="C341" s="6"/>
      <c r="D341" s="83"/>
      <c r="E341" s="114"/>
      <c r="F341" s="134"/>
      <c r="G341" s="134"/>
    </row>
    <row r="342" spans="1:7" ht="15" customHeight="1">
      <c r="A342" s="10"/>
      <c r="B342" s="10"/>
      <c r="C342" s="6"/>
      <c r="D342" s="83"/>
      <c r="E342" s="114"/>
      <c r="F342" s="134"/>
      <c r="G342" s="134"/>
    </row>
    <row r="343" spans="1:7" ht="15" customHeight="1">
      <c r="A343" s="10"/>
      <c r="B343" s="10"/>
      <c r="C343" s="6"/>
      <c r="D343" s="83"/>
      <c r="E343" s="114"/>
      <c r="F343" s="134"/>
      <c r="G343" s="134"/>
    </row>
    <row r="344" spans="1:7" ht="15" customHeight="1">
      <c r="A344" s="10"/>
      <c r="B344" s="10"/>
      <c r="C344" s="6"/>
      <c r="D344" s="83"/>
      <c r="E344" s="114"/>
      <c r="F344" s="134"/>
      <c r="G344" s="134"/>
    </row>
    <row r="345" spans="1:7" ht="15" customHeight="1">
      <c r="A345" s="10"/>
      <c r="B345" s="10"/>
      <c r="C345" s="6"/>
      <c r="D345" s="83"/>
      <c r="E345" s="114"/>
      <c r="F345" s="134"/>
      <c r="G345" s="134"/>
    </row>
    <row r="346" spans="1:7" ht="15" customHeight="1">
      <c r="A346" s="10"/>
      <c r="B346" s="10"/>
      <c r="C346" s="6"/>
      <c r="D346" s="83"/>
      <c r="E346" s="114"/>
      <c r="F346" s="134"/>
      <c r="G346" s="134"/>
    </row>
    <row r="347" spans="1:7" ht="15" customHeight="1">
      <c r="A347" s="10"/>
      <c r="B347" s="10"/>
      <c r="C347" s="6"/>
      <c r="D347" s="83"/>
      <c r="E347" s="114"/>
      <c r="F347" s="134"/>
      <c r="G347" s="134"/>
    </row>
    <row r="348" spans="1:7" ht="15" customHeight="1">
      <c r="A348" s="10"/>
      <c r="B348" s="10"/>
      <c r="C348" s="6"/>
      <c r="D348" s="83"/>
      <c r="E348" s="114"/>
      <c r="F348" s="134"/>
      <c r="G348" s="134"/>
    </row>
    <row r="349" spans="1:7" ht="15" customHeight="1">
      <c r="A349" s="10"/>
      <c r="B349" s="10"/>
      <c r="C349" s="6"/>
      <c r="D349" s="83"/>
      <c r="E349" s="114"/>
      <c r="F349" s="134"/>
      <c r="G349" s="134"/>
    </row>
    <row r="350" spans="1:7" ht="15" customHeight="1">
      <c r="A350" s="10"/>
      <c r="B350" s="10"/>
      <c r="C350" s="6"/>
      <c r="D350" s="83"/>
      <c r="E350" s="114"/>
      <c r="F350" s="134"/>
      <c r="G350" s="134"/>
    </row>
    <row r="351" spans="1:7" ht="15" customHeight="1">
      <c r="A351" s="10"/>
      <c r="B351" s="10"/>
      <c r="C351" s="6"/>
      <c r="D351" s="83"/>
      <c r="E351" s="114"/>
      <c r="F351" s="134"/>
      <c r="G351" s="134"/>
    </row>
    <row r="352" spans="1:7" ht="15" customHeight="1">
      <c r="A352" s="10"/>
      <c r="B352" s="10"/>
      <c r="C352" s="6"/>
      <c r="D352" s="83"/>
      <c r="E352" s="114"/>
      <c r="F352" s="134"/>
      <c r="G352" s="134"/>
    </row>
    <row r="353" spans="1:7" ht="15" customHeight="1">
      <c r="A353" s="10"/>
      <c r="B353" s="10"/>
      <c r="C353" s="6"/>
      <c r="D353" s="83"/>
      <c r="E353" s="114"/>
      <c r="F353" s="134"/>
      <c r="G353" s="134"/>
    </row>
    <row r="354" spans="1:7" ht="15" customHeight="1">
      <c r="A354" s="10"/>
      <c r="B354" s="10"/>
      <c r="C354" s="6"/>
      <c r="D354" s="83"/>
      <c r="E354" s="114"/>
      <c r="F354" s="134"/>
      <c r="G354" s="134"/>
    </row>
    <row r="355" spans="1:7" ht="15" customHeight="1">
      <c r="A355" s="10"/>
      <c r="B355" s="10"/>
      <c r="C355" s="6"/>
      <c r="D355" s="83"/>
      <c r="E355" s="114"/>
      <c r="F355" s="134"/>
      <c r="G355" s="134"/>
    </row>
    <row r="356" spans="1:7" ht="15" customHeight="1">
      <c r="A356" s="10"/>
      <c r="B356" s="10"/>
      <c r="C356" s="6"/>
      <c r="D356" s="83"/>
      <c r="E356" s="114"/>
      <c r="F356" s="134"/>
      <c r="G356" s="134"/>
    </row>
    <row r="357" spans="1:7" ht="15" customHeight="1">
      <c r="A357" s="10"/>
      <c r="B357" s="10"/>
      <c r="C357" s="6"/>
      <c r="D357" s="83"/>
      <c r="E357" s="114"/>
      <c r="F357" s="134"/>
      <c r="G357" s="134"/>
    </row>
    <row r="358" spans="1:7" ht="15" customHeight="1">
      <c r="A358" s="10"/>
      <c r="B358" s="10"/>
      <c r="C358" s="6"/>
      <c r="D358" s="83"/>
      <c r="E358" s="114"/>
      <c r="F358" s="134"/>
      <c r="G358" s="134"/>
    </row>
    <row r="359" spans="1:7" ht="15" customHeight="1">
      <c r="A359" s="10"/>
      <c r="B359" s="10"/>
      <c r="C359" s="6"/>
      <c r="D359" s="83"/>
      <c r="E359" s="114"/>
      <c r="F359" s="134"/>
      <c r="G359" s="134"/>
    </row>
    <row r="360" spans="1:7" ht="15" customHeight="1">
      <c r="A360" s="10"/>
      <c r="B360" s="10"/>
      <c r="C360" s="6"/>
      <c r="D360" s="83"/>
      <c r="E360" s="114"/>
      <c r="F360" s="134"/>
      <c r="G360" s="134"/>
    </row>
    <row r="361" spans="1:7" ht="15" customHeight="1">
      <c r="A361" s="10"/>
      <c r="B361" s="10"/>
      <c r="C361" s="6"/>
      <c r="D361" s="83"/>
      <c r="E361" s="114"/>
      <c r="F361" s="134"/>
      <c r="G361" s="134"/>
    </row>
    <row r="362" spans="1:7" ht="15" customHeight="1">
      <c r="A362" s="10"/>
      <c r="B362" s="10"/>
      <c r="C362" s="6"/>
      <c r="D362" s="83"/>
      <c r="E362" s="114"/>
      <c r="F362" s="134"/>
      <c r="G362" s="134"/>
    </row>
    <row r="363" spans="1:7" ht="15" customHeight="1">
      <c r="A363" s="10"/>
      <c r="B363" s="10"/>
      <c r="C363" s="6"/>
      <c r="D363" s="83"/>
      <c r="E363" s="114"/>
      <c r="F363" s="134"/>
      <c r="G363" s="134"/>
    </row>
    <row r="364" spans="1:7" ht="15" customHeight="1">
      <c r="A364" s="10"/>
      <c r="B364" s="10"/>
      <c r="C364" s="6"/>
      <c r="D364" s="83"/>
      <c r="E364" s="114"/>
      <c r="F364" s="134"/>
      <c r="G364" s="134"/>
    </row>
    <row r="365" spans="1:7" ht="15" customHeight="1">
      <c r="A365" s="10"/>
      <c r="B365" s="10"/>
      <c r="C365" s="6"/>
      <c r="D365" s="83"/>
      <c r="E365" s="114"/>
      <c r="F365" s="134"/>
      <c r="G365" s="134"/>
    </row>
    <row r="366" spans="1:7" ht="15" customHeight="1">
      <c r="A366" s="10"/>
      <c r="B366" s="10"/>
      <c r="C366" s="6"/>
      <c r="D366" s="83"/>
      <c r="E366" s="114"/>
      <c r="F366" s="134"/>
      <c r="G366" s="134"/>
    </row>
    <row r="367" spans="1:7" ht="15" customHeight="1">
      <c r="A367" s="10"/>
      <c r="B367" s="10"/>
      <c r="C367" s="6"/>
      <c r="D367" s="83"/>
      <c r="E367" s="114"/>
      <c r="F367" s="134"/>
      <c r="G367" s="134"/>
    </row>
    <row r="368" spans="1:7" ht="15" customHeight="1">
      <c r="A368" s="10"/>
      <c r="B368" s="10"/>
      <c r="C368" s="6"/>
      <c r="D368" s="83"/>
      <c r="E368" s="114"/>
      <c r="F368" s="134"/>
      <c r="G368" s="134"/>
    </row>
    <row r="369" spans="1:7" ht="15" customHeight="1">
      <c r="A369" s="10"/>
      <c r="B369" s="10"/>
      <c r="C369" s="6"/>
      <c r="D369" s="83"/>
      <c r="E369" s="114"/>
      <c r="F369" s="134"/>
      <c r="G369" s="134"/>
    </row>
    <row r="370" spans="1:7" ht="15" customHeight="1">
      <c r="A370" s="10"/>
      <c r="B370" s="10"/>
      <c r="C370" s="6"/>
      <c r="D370" s="83"/>
      <c r="E370" s="114"/>
      <c r="F370" s="134"/>
      <c r="G370" s="134"/>
    </row>
    <row r="371" spans="1:7" ht="15" customHeight="1">
      <c r="A371" s="10"/>
      <c r="B371" s="10"/>
      <c r="C371" s="6"/>
      <c r="D371" s="83"/>
      <c r="E371" s="114"/>
      <c r="F371" s="134"/>
      <c r="G371" s="134"/>
    </row>
    <row r="372" spans="1:7" ht="15" customHeight="1">
      <c r="A372" s="10"/>
      <c r="B372" s="10"/>
      <c r="C372" s="6"/>
      <c r="D372" s="83"/>
      <c r="E372" s="114"/>
      <c r="F372" s="134"/>
      <c r="G372" s="134"/>
    </row>
    <row r="373" spans="1:7" ht="15" customHeight="1">
      <c r="A373" s="10"/>
      <c r="B373" s="10"/>
      <c r="C373" s="6"/>
      <c r="D373" s="83"/>
      <c r="E373" s="114"/>
      <c r="F373" s="134"/>
      <c r="G373" s="134"/>
    </row>
    <row r="374" spans="1:7" ht="15" customHeight="1">
      <c r="A374" s="10"/>
      <c r="B374" s="10"/>
      <c r="C374" s="6"/>
      <c r="D374" s="83"/>
      <c r="E374" s="114"/>
      <c r="F374" s="134"/>
      <c r="G374" s="134"/>
    </row>
    <row r="375" spans="1:7" ht="15" customHeight="1">
      <c r="A375" s="10"/>
      <c r="B375" s="10"/>
      <c r="C375" s="6"/>
      <c r="D375" s="83"/>
      <c r="E375" s="114"/>
      <c r="F375" s="134"/>
      <c r="G375" s="134"/>
    </row>
    <row r="376" spans="1:7" ht="15" customHeight="1">
      <c r="A376" s="10"/>
      <c r="B376" s="10"/>
      <c r="C376" s="6"/>
      <c r="D376" s="83"/>
      <c r="E376" s="114"/>
      <c r="F376" s="134"/>
      <c r="G376" s="134"/>
    </row>
    <row r="377" spans="1:7" ht="15" customHeight="1">
      <c r="A377" s="10"/>
      <c r="B377" s="10"/>
      <c r="C377" s="6"/>
      <c r="D377" s="83"/>
      <c r="E377" s="114"/>
      <c r="F377" s="134"/>
      <c r="G377" s="134"/>
    </row>
    <row r="378" spans="1:7" ht="15" customHeight="1">
      <c r="A378" s="10"/>
      <c r="B378" s="10"/>
      <c r="C378" s="6"/>
      <c r="D378" s="83"/>
      <c r="E378" s="114"/>
      <c r="F378" s="134"/>
      <c r="G378" s="134"/>
    </row>
    <row r="379" spans="1:7" ht="15" customHeight="1">
      <c r="A379" s="10"/>
      <c r="B379" s="10"/>
      <c r="C379" s="6"/>
      <c r="D379" s="83"/>
      <c r="E379" s="114"/>
      <c r="F379" s="134"/>
      <c r="G379" s="134"/>
    </row>
    <row r="380" spans="1:7" ht="15" customHeight="1">
      <c r="A380" s="10"/>
      <c r="B380" s="10"/>
      <c r="C380" s="6"/>
      <c r="D380" s="83"/>
      <c r="E380" s="114"/>
      <c r="F380" s="134"/>
      <c r="G380" s="134"/>
    </row>
    <row r="381" spans="1:7" ht="15" customHeight="1">
      <c r="A381" s="10"/>
      <c r="B381" s="10"/>
      <c r="C381" s="6"/>
      <c r="D381" s="83"/>
      <c r="E381" s="114"/>
      <c r="F381" s="134"/>
      <c r="G381" s="134"/>
    </row>
    <row r="382" spans="1:7" ht="15" customHeight="1">
      <c r="A382" s="10"/>
      <c r="B382" s="10"/>
      <c r="C382" s="6"/>
      <c r="D382" s="83"/>
      <c r="E382" s="114"/>
      <c r="F382" s="134"/>
      <c r="G382" s="134"/>
    </row>
    <row r="383" spans="1:7" ht="15" customHeight="1">
      <c r="A383" s="10"/>
      <c r="B383" s="10"/>
      <c r="C383" s="6"/>
      <c r="D383" s="83"/>
      <c r="E383" s="114"/>
      <c r="F383" s="134"/>
      <c r="G383" s="134"/>
    </row>
    <row r="384" spans="1:7" ht="15" customHeight="1">
      <c r="A384" s="10"/>
      <c r="B384" s="10"/>
      <c r="C384" s="6"/>
      <c r="D384" s="83"/>
      <c r="E384" s="114"/>
      <c r="F384" s="134"/>
      <c r="G384" s="134"/>
    </row>
    <row r="385" spans="1:7" ht="15" customHeight="1">
      <c r="A385" s="10"/>
      <c r="B385" s="10"/>
      <c r="C385" s="6"/>
      <c r="D385" s="83"/>
      <c r="E385" s="114"/>
      <c r="F385" s="134"/>
      <c r="G385" s="134"/>
    </row>
    <row r="386" spans="1:7" ht="15" customHeight="1">
      <c r="A386" s="10"/>
      <c r="B386" s="10"/>
      <c r="C386" s="6"/>
      <c r="D386" s="83"/>
      <c r="E386" s="114"/>
      <c r="F386" s="134"/>
      <c r="G386" s="134"/>
    </row>
    <row r="387" spans="1:7" ht="15" customHeight="1">
      <c r="A387" s="10"/>
      <c r="B387" s="10"/>
      <c r="C387" s="6"/>
      <c r="D387" s="83"/>
      <c r="E387" s="114"/>
      <c r="F387" s="134"/>
      <c r="G387" s="134"/>
    </row>
    <row r="388" spans="1:7" s="46" customFormat="1" ht="25.05" customHeight="1">
      <c r="A388" s="90"/>
      <c r="B388" s="90" t="s">
        <v>3295</v>
      </c>
      <c r="C388" s="86"/>
      <c r="D388" s="87"/>
      <c r="E388" s="98"/>
      <c r="F388" s="284"/>
      <c r="G388" s="289"/>
    </row>
    <row r="389" spans="1:7" s="44" customFormat="1" ht="15" customHeight="1">
      <c r="A389" s="34" t="str">
        <f>$A$1</f>
        <v>Part E - Section 1 - Trenchless Piping</v>
      </c>
      <c r="B389" s="11"/>
      <c r="C389" s="7"/>
      <c r="D389" s="100"/>
      <c r="E389" s="101"/>
      <c r="F389" s="102"/>
      <c r="G389" s="103"/>
    </row>
    <row r="390" spans="1:7" s="44" customFormat="1" ht="15" customHeight="1">
      <c r="A390" s="35"/>
      <c r="B390" s="8"/>
      <c r="C390" s="3"/>
      <c r="D390" s="104"/>
      <c r="E390" s="105"/>
      <c r="F390" s="106"/>
      <c r="G390" s="107"/>
    </row>
    <row r="391" spans="1:7" s="44" customFormat="1" ht="15" customHeight="1">
      <c r="A391" s="37" t="s">
        <v>7</v>
      </c>
      <c r="B391" s="37" t="s">
        <v>8</v>
      </c>
      <c r="C391" s="38" t="s">
        <v>9</v>
      </c>
      <c r="D391" s="108" t="s">
        <v>10</v>
      </c>
      <c r="E391" s="108" t="s">
        <v>11</v>
      </c>
      <c r="F391" s="109" t="s">
        <v>248</v>
      </c>
      <c r="G391" s="109" t="s">
        <v>12</v>
      </c>
    </row>
    <row r="392" spans="1:7" s="44" customFormat="1" ht="15" customHeight="1">
      <c r="A392" s="39" t="s">
        <v>2055</v>
      </c>
      <c r="B392" s="39" t="s">
        <v>13</v>
      </c>
      <c r="C392" s="40"/>
      <c r="D392" s="110"/>
      <c r="E392" s="110"/>
      <c r="F392" s="111"/>
      <c r="G392" s="111"/>
    </row>
    <row r="393" spans="1:7" ht="15" customHeight="1">
      <c r="A393" s="10"/>
      <c r="B393" s="10"/>
      <c r="C393" s="6"/>
      <c r="D393" s="83"/>
      <c r="E393" s="114"/>
      <c r="F393" s="134"/>
      <c r="G393" s="134"/>
    </row>
    <row r="394" spans="1:7" s="44" customFormat="1" ht="15" customHeight="1">
      <c r="A394" s="9"/>
      <c r="B394" s="9"/>
      <c r="C394" s="5" t="s">
        <v>245</v>
      </c>
      <c r="D394" s="112"/>
      <c r="E394" s="113"/>
      <c r="F394" s="278"/>
      <c r="G394" s="278"/>
    </row>
    <row r="395" spans="1:7" s="44" customFormat="1" ht="15" customHeight="1">
      <c r="A395" s="9"/>
      <c r="B395" s="9"/>
      <c r="C395" s="5"/>
      <c r="D395" s="112"/>
      <c r="E395" s="113"/>
      <c r="F395" s="278"/>
      <c r="G395" s="278"/>
    </row>
    <row r="396" spans="1:7" s="44" customFormat="1" ht="15" customHeight="1">
      <c r="A396" s="9" t="s">
        <v>1853</v>
      </c>
      <c r="B396" s="9"/>
      <c r="C396" s="5" t="s">
        <v>1852</v>
      </c>
      <c r="D396" s="112"/>
      <c r="E396" s="113"/>
      <c r="F396" s="278"/>
      <c r="G396" s="278"/>
    </row>
    <row r="397" spans="1:7" s="44" customFormat="1" ht="15" customHeight="1">
      <c r="A397" s="9"/>
      <c r="B397" s="9"/>
      <c r="C397" s="5"/>
      <c r="D397" s="112"/>
      <c r="E397" s="113"/>
      <c r="F397" s="278"/>
      <c r="G397" s="278"/>
    </row>
    <row r="398" spans="1:7" s="44" customFormat="1" ht="15" customHeight="1">
      <c r="A398" s="9" t="s">
        <v>511</v>
      </c>
      <c r="B398" s="9"/>
      <c r="C398" s="5" t="s">
        <v>510</v>
      </c>
      <c r="D398" s="112"/>
      <c r="E398" s="113"/>
      <c r="F398" s="278"/>
      <c r="G398" s="278"/>
    </row>
    <row r="399" spans="1:7" s="44" customFormat="1" ht="15" customHeight="1">
      <c r="A399" s="9"/>
      <c r="B399" s="9"/>
      <c r="C399" s="5"/>
      <c r="D399" s="112"/>
      <c r="E399" s="113"/>
      <c r="F399" s="278"/>
      <c r="G399" s="278"/>
    </row>
    <row r="400" spans="1:7" s="44" customFormat="1" ht="15" customHeight="1">
      <c r="A400" s="54" t="s">
        <v>982</v>
      </c>
      <c r="B400" s="54"/>
      <c r="C400" s="53" t="s">
        <v>724</v>
      </c>
      <c r="D400" s="112"/>
      <c r="E400" s="113"/>
      <c r="F400" s="278"/>
      <c r="G400" s="278"/>
    </row>
    <row r="401" spans="1:7" s="44" customFormat="1" ht="15" customHeight="1">
      <c r="A401" s="9"/>
      <c r="B401" s="9"/>
      <c r="C401" s="5"/>
      <c r="D401" s="112"/>
      <c r="E401" s="113"/>
      <c r="F401" s="278"/>
      <c r="G401" s="278"/>
    </row>
    <row r="402" spans="1:7" s="44" customFormat="1" ht="15" customHeight="1">
      <c r="A402" s="9"/>
      <c r="B402" s="9"/>
      <c r="C402" s="5"/>
      <c r="D402" s="112"/>
      <c r="E402" s="113"/>
      <c r="F402" s="278"/>
      <c r="G402" s="278"/>
    </row>
    <row r="403" spans="1:7" s="44" customFormat="1" ht="15" customHeight="1">
      <c r="A403" s="9"/>
      <c r="B403" s="9"/>
      <c r="C403" s="5"/>
      <c r="D403" s="112"/>
      <c r="E403" s="113"/>
      <c r="F403" s="278"/>
      <c r="G403" s="278"/>
    </row>
    <row r="404" spans="1:7" s="44" customFormat="1" ht="15" customHeight="1">
      <c r="A404" s="9"/>
      <c r="B404" s="9"/>
      <c r="C404" s="5"/>
      <c r="D404" s="112"/>
      <c r="E404" s="113"/>
      <c r="F404" s="278"/>
      <c r="G404" s="278"/>
    </row>
    <row r="405" spans="1:7" s="44" customFormat="1" ht="15" customHeight="1">
      <c r="A405" s="9"/>
      <c r="B405" s="9"/>
      <c r="C405" s="5"/>
      <c r="D405" s="112"/>
      <c r="E405" s="113"/>
      <c r="F405" s="278"/>
      <c r="G405" s="278"/>
    </row>
    <row r="406" spans="1:7" s="44" customFormat="1" ht="15" customHeight="1">
      <c r="A406" s="9"/>
      <c r="B406" s="9"/>
      <c r="C406" s="5"/>
      <c r="D406" s="112"/>
      <c r="E406" s="113"/>
      <c r="F406" s="278"/>
      <c r="G406" s="278"/>
    </row>
    <row r="407" spans="1:7" s="44" customFormat="1" ht="15" customHeight="1">
      <c r="A407" s="9"/>
      <c r="B407" s="9"/>
      <c r="C407" s="5"/>
      <c r="D407" s="112"/>
      <c r="E407" s="113"/>
      <c r="F407" s="278"/>
      <c r="G407" s="278"/>
    </row>
    <row r="408" spans="1:7" s="44" customFormat="1" ht="15" customHeight="1">
      <c r="A408" s="9"/>
      <c r="B408" s="9"/>
      <c r="C408" s="5"/>
      <c r="D408" s="112"/>
      <c r="E408" s="113"/>
      <c r="F408" s="278"/>
      <c r="G408" s="278"/>
    </row>
    <row r="409" spans="1:7" s="44" customFormat="1" ht="15" customHeight="1">
      <c r="A409" s="9"/>
      <c r="B409" s="9"/>
      <c r="C409" s="5"/>
      <c r="D409" s="112"/>
      <c r="E409" s="113"/>
      <c r="F409" s="278"/>
      <c r="G409" s="278"/>
    </row>
    <row r="410" spans="1:7" s="44" customFormat="1" ht="15" customHeight="1">
      <c r="A410" s="9"/>
      <c r="B410" s="9"/>
      <c r="C410" s="5"/>
      <c r="D410" s="112"/>
      <c r="E410" s="113"/>
      <c r="F410" s="278"/>
      <c r="G410" s="278"/>
    </row>
    <row r="411" spans="1:7" s="44" customFormat="1" ht="15" customHeight="1">
      <c r="A411" s="9"/>
      <c r="B411" s="9"/>
      <c r="C411" s="5"/>
      <c r="D411" s="112"/>
      <c r="E411" s="113"/>
      <c r="F411" s="278"/>
      <c r="G411" s="278"/>
    </row>
    <row r="412" spans="1:7" s="44" customFormat="1" ht="15" customHeight="1">
      <c r="A412" s="9"/>
      <c r="B412" s="9"/>
      <c r="C412" s="5"/>
      <c r="D412" s="112"/>
      <c r="E412" s="113"/>
      <c r="F412" s="278"/>
      <c r="G412" s="278"/>
    </row>
    <row r="413" spans="1:7" s="44" customFormat="1" ht="15" customHeight="1">
      <c r="A413" s="9"/>
      <c r="B413" s="9"/>
      <c r="C413" s="5"/>
      <c r="D413" s="112"/>
      <c r="E413" s="113"/>
      <c r="F413" s="278"/>
      <c r="G413" s="278"/>
    </row>
    <row r="414" spans="1:7" s="44" customFormat="1" ht="15" customHeight="1">
      <c r="A414" s="9"/>
      <c r="B414" s="9"/>
      <c r="C414" s="5"/>
      <c r="D414" s="112"/>
      <c r="E414" s="113"/>
      <c r="F414" s="278"/>
      <c r="G414" s="278"/>
    </row>
    <row r="415" spans="1:7" s="44" customFormat="1" ht="15" customHeight="1">
      <c r="A415" s="9"/>
      <c r="B415" s="9"/>
      <c r="C415" s="5"/>
      <c r="D415" s="112"/>
      <c r="E415" s="113"/>
      <c r="F415" s="278"/>
      <c r="G415" s="278"/>
    </row>
    <row r="416" spans="1:7" s="44" customFormat="1" ht="15" customHeight="1">
      <c r="A416" s="9"/>
      <c r="B416" s="9"/>
      <c r="C416" s="5"/>
      <c r="D416" s="112"/>
      <c r="E416" s="113"/>
      <c r="F416" s="278"/>
      <c r="G416" s="278"/>
    </row>
    <row r="417" spans="1:7" s="44" customFormat="1" ht="15" customHeight="1">
      <c r="A417" s="9"/>
      <c r="B417" s="9"/>
      <c r="C417" s="5"/>
      <c r="D417" s="112"/>
      <c r="E417" s="113"/>
      <c r="F417" s="278"/>
      <c r="G417" s="278"/>
    </row>
    <row r="418" spans="1:7" s="44" customFormat="1" ht="15" customHeight="1">
      <c r="A418" s="9"/>
      <c r="B418" s="9"/>
      <c r="C418" s="5"/>
      <c r="D418" s="112"/>
      <c r="E418" s="113"/>
      <c r="F418" s="278"/>
      <c r="G418" s="278"/>
    </row>
    <row r="419" spans="1:7" s="44" customFormat="1" ht="15" customHeight="1">
      <c r="A419" s="9"/>
      <c r="B419" s="9"/>
      <c r="C419" s="5"/>
      <c r="D419" s="112"/>
      <c r="E419" s="113"/>
      <c r="F419" s="278"/>
      <c r="G419" s="278"/>
    </row>
    <row r="420" spans="1:7" s="44" customFormat="1" ht="15" customHeight="1">
      <c r="A420" s="9"/>
      <c r="B420" s="9"/>
      <c r="C420" s="5"/>
      <c r="D420" s="112"/>
      <c r="E420" s="113"/>
      <c r="F420" s="278"/>
      <c r="G420" s="278"/>
    </row>
    <row r="421" spans="1:7" s="44" customFormat="1" ht="15" customHeight="1">
      <c r="A421" s="9"/>
      <c r="B421" s="9"/>
      <c r="C421" s="5"/>
      <c r="D421" s="112"/>
      <c r="E421" s="113"/>
      <c r="F421" s="278"/>
      <c r="G421" s="278"/>
    </row>
    <row r="422" spans="1:7" s="44" customFormat="1" ht="15" customHeight="1">
      <c r="A422" s="9"/>
      <c r="B422" s="9"/>
      <c r="C422" s="5"/>
      <c r="D422" s="112"/>
      <c r="E422" s="113"/>
      <c r="F422" s="278"/>
      <c r="G422" s="278"/>
    </row>
    <row r="423" spans="1:7" s="44" customFormat="1" ht="15" customHeight="1">
      <c r="A423" s="9"/>
      <c r="B423" s="9"/>
      <c r="C423" s="5"/>
      <c r="D423" s="112"/>
      <c r="E423" s="113"/>
      <c r="F423" s="278"/>
      <c r="G423" s="278"/>
    </row>
    <row r="424" spans="1:7" s="44" customFormat="1" ht="15" customHeight="1">
      <c r="A424" s="9"/>
      <c r="B424" s="9"/>
      <c r="C424" s="5"/>
      <c r="D424" s="112"/>
      <c r="E424" s="113"/>
      <c r="F424" s="278"/>
      <c r="G424" s="278"/>
    </row>
    <row r="425" spans="1:7" s="44" customFormat="1" ht="15" customHeight="1">
      <c r="A425" s="9"/>
      <c r="B425" s="9"/>
      <c r="C425" s="5"/>
      <c r="D425" s="112"/>
      <c r="E425" s="113"/>
      <c r="F425" s="278"/>
      <c r="G425" s="278"/>
    </row>
    <row r="426" spans="1:7" s="44" customFormat="1" ht="15" customHeight="1">
      <c r="A426" s="9"/>
      <c r="B426" s="9"/>
      <c r="C426" s="5"/>
      <c r="D426" s="112"/>
      <c r="E426" s="113"/>
      <c r="F426" s="278"/>
      <c r="G426" s="278"/>
    </row>
    <row r="427" spans="1:7" s="44" customFormat="1" ht="15" customHeight="1">
      <c r="A427" s="9"/>
      <c r="B427" s="9"/>
      <c r="C427" s="5"/>
      <c r="D427" s="112"/>
      <c r="E427" s="113"/>
      <c r="F427" s="278"/>
      <c r="G427" s="278"/>
    </row>
    <row r="428" spans="1:7" s="44" customFormat="1" ht="15" customHeight="1">
      <c r="A428" s="9"/>
      <c r="B428" s="9"/>
      <c r="C428" s="5"/>
      <c r="D428" s="112"/>
      <c r="E428" s="113"/>
      <c r="F428" s="278"/>
      <c r="G428" s="278"/>
    </row>
    <row r="429" spans="1:7" s="44" customFormat="1" ht="15" customHeight="1">
      <c r="A429" s="9"/>
      <c r="B429" s="9"/>
      <c r="C429" s="5"/>
      <c r="D429" s="112"/>
      <c r="E429" s="113"/>
      <c r="F429" s="278"/>
      <c r="G429" s="278"/>
    </row>
    <row r="430" spans="1:7" s="44" customFormat="1" ht="15" customHeight="1">
      <c r="A430" s="9"/>
      <c r="B430" s="9"/>
      <c r="C430" s="5"/>
      <c r="D430" s="112"/>
      <c r="E430" s="113"/>
      <c r="F430" s="278"/>
      <c r="G430" s="278"/>
    </row>
    <row r="431" spans="1:7" s="44" customFormat="1" ht="15" customHeight="1">
      <c r="A431" s="9"/>
      <c r="B431" s="9"/>
      <c r="C431" s="5"/>
      <c r="D431" s="112"/>
      <c r="E431" s="113"/>
      <c r="F431" s="278"/>
      <c r="G431" s="278"/>
    </row>
    <row r="432" spans="1:7" s="44" customFormat="1" ht="15" customHeight="1">
      <c r="A432" s="9"/>
      <c r="B432" s="9"/>
      <c r="C432" s="5"/>
      <c r="D432" s="112"/>
      <c r="E432" s="113"/>
      <c r="F432" s="278"/>
      <c r="G432" s="278"/>
    </row>
    <row r="433" spans="1:7" s="44" customFormat="1" ht="15" customHeight="1">
      <c r="A433" s="9"/>
      <c r="B433" s="9"/>
      <c r="C433" s="5"/>
      <c r="D433" s="112"/>
      <c r="E433" s="113"/>
      <c r="F433" s="278"/>
      <c r="G433" s="278"/>
    </row>
    <row r="434" spans="1:7" s="44" customFormat="1" ht="15" customHeight="1">
      <c r="A434" s="9"/>
      <c r="B434" s="9"/>
      <c r="C434" s="5"/>
      <c r="D434" s="112"/>
      <c r="E434" s="113"/>
      <c r="F434" s="278"/>
      <c r="G434" s="278"/>
    </row>
    <row r="435" spans="1:7" s="44" customFormat="1" ht="15" customHeight="1">
      <c r="A435" s="9"/>
      <c r="B435" s="9"/>
      <c r="C435" s="5"/>
      <c r="D435" s="112"/>
      <c r="E435" s="113"/>
      <c r="F435" s="278"/>
      <c r="G435" s="278"/>
    </row>
    <row r="436" spans="1:7" s="44" customFormat="1" ht="15" customHeight="1">
      <c r="A436" s="9"/>
      <c r="B436" s="9"/>
      <c r="C436" s="5"/>
      <c r="D436" s="112"/>
      <c r="E436" s="113"/>
      <c r="F436" s="278"/>
      <c r="G436" s="278"/>
    </row>
    <row r="437" spans="1:7" s="44" customFormat="1" ht="15" customHeight="1">
      <c r="A437" s="9"/>
      <c r="B437" s="9"/>
      <c r="C437" s="5"/>
      <c r="D437" s="112"/>
      <c r="E437" s="113"/>
      <c r="F437" s="278"/>
      <c r="G437" s="278"/>
    </row>
    <row r="438" spans="1:7" s="44" customFormat="1" ht="15" customHeight="1">
      <c r="A438" s="9"/>
      <c r="B438" s="9"/>
      <c r="C438" s="5"/>
      <c r="D438" s="112"/>
      <c r="E438" s="113"/>
      <c r="F438" s="278"/>
      <c r="G438" s="278"/>
    </row>
    <row r="439" spans="1:7" s="44" customFormat="1" ht="15" customHeight="1">
      <c r="A439" s="9"/>
      <c r="B439" s="9"/>
      <c r="C439" s="5"/>
      <c r="D439" s="112"/>
      <c r="E439" s="113"/>
      <c r="F439" s="278"/>
      <c r="G439" s="278"/>
    </row>
    <row r="440" spans="1:7" s="44" customFormat="1" ht="15" customHeight="1">
      <c r="A440" s="9"/>
      <c r="B440" s="9"/>
      <c r="C440" s="5"/>
      <c r="D440" s="112"/>
      <c r="E440" s="113"/>
      <c r="F440" s="278"/>
      <c r="G440" s="278"/>
    </row>
    <row r="441" spans="1:7" s="44" customFormat="1" ht="15" customHeight="1">
      <c r="A441" s="9"/>
      <c r="B441" s="9"/>
      <c r="C441" s="5"/>
      <c r="D441" s="112"/>
      <c r="E441" s="113"/>
      <c r="F441" s="278"/>
      <c r="G441" s="278"/>
    </row>
    <row r="442" spans="1:7" s="44" customFormat="1" ht="15" customHeight="1">
      <c r="A442" s="9"/>
      <c r="B442" s="9"/>
      <c r="C442" s="5"/>
      <c r="D442" s="112"/>
      <c r="E442" s="113"/>
      <c r="F442" s="278"/>
      <c r="G442" s="278"/>
    </row>
    <row r="443" spans="1:7" s="44" customFormat="1" ht="15" customHeight="1">
      <c r="A443" s="9"/>
      <c r="B443" s="9"/>
      <c r="C443" s="5"/>
      <c r="D443" s="112"/>
      <c r="E443" s="113"/>
      <c r="F443" s="278"/>
      <c r="G443" s="278"/>
    </row>
    <row r="444" spans="1:7" s="44" customFormat="1" ht="15" customHeight="1">
      <c r="A444" s="9"/>
      <c r="B444" s="9"/>
      <c r="C444" s="5"/>
      <c r="D444" s="112"/>
      <c r="E444" s="113"/>
      <c r="F444" s="278"/>
      <c r="G444" s="278"/>
    </row>
    <row r="445" spans="1:7" s="44" customFormat="1" ht="15" customHeight="1">
      <c r="A445" s="9"/>
      <c r="B445" s="9"/>
      <c r="C445" s="5"/>
      <c r="D445" s="112"/>
      <c r="E445" s="113"/>
      <c r="F445" s="278"/>
      <c r="G445" s="278"/>
    </row>
    <row r="446" spans="1:7" s="44" customFormat="1" ht="15" customHeight="1">
      <c r="A446" s="9"/>
      <c r="B446" s="9"/>
      <c r="C446" s="5"/>
      <c r="D446" s="112"/>
      <c r="E446" s="113"/>
      <c r="F446" s="278"/>
      <c r="G446" s="278"/>
    </row>
    <row r="447" spans="1:7" s="44" customFormat="1" ht="15" customHeight="1">
      <c r="A447" s="9"/>
      <c r="B447" s="9"/>
      <c r="C447" s="5"/>
      <c r="D447" s="112"/>
      <c r="E447" s="113"/>
      <c r="F447" s="278"/>
      <c r="G447" s="278"/>
    </row>
    <row r="448" spans="1:7" s="44" customFormat="1" ht="15" customHeight="1">
      <c r="A448" s="9"/>
      <c r="B448" s="9"/>
      <c r="C448" s="5"/>
      <c r="D448" s="112"/>
      <c r="E448" s="113"/>
      <c r="F448" s="278"/>
      <c r="G448" s="278"/>
    </row>
    <row r="449" spans="1:7" s="44" customFormat="1" ht="15" customHeight="1">
      <c r="A449" s="9"/>
      <c r="B449" s="9"/>
      <c r="C449" s="5"/>
      <c r="D449" s="112"/>
      <c r="E449" s="113"/>
      <c r="F449" s="278"/>
      <c r="G449" s="278"/>
    </row>
    <row r="450" spans="1:7" s="44" customFormat="1" ht="15" customHeight="1">
      <c r="A450" s="9"/>
      <c r="B450" s="9"/>
      <c r="C450" s="5"/>
      <c r="D450" s="112"/>
      <c r="E450" s="113"/>
      <c r="F450" s="278"/>
      <c r="G450" s="278"/>
    </row>
    <row r="451" spans="1:7" s="44" customFormat="1" ht="15" customHeight="1">
      <c r="A451" s="9"/>
      <c r="B451" s="9"/>
      <c r="C451" s="5"/>
      <c r="D451" s="112"/>
      <c r="E451" s="113"/>
      <c r="F451" s="278"/>
      <c r="G451" s="278"/>
    </row>
    <row r="452" spans="1:7" s="44" customFormat="1" ht="15" customHeight="1">
      <c r="A452" s="9"/>
      <c r="B452" s="9"/>
      <c r="C452" s="5"/>
      <c r="D452" s="112"/>
      <c r="E452" s="113"/>
      <c r="F452" s="278"/>
      <c r="G452" s="278"/>
    </row>
    <row r="453" spans="1:7" s="44" customFormat="1" ht="15" customHeight="1">
      <c r="A453" s="9"/>
      <c r="B453" s="9"/>
      <c r="C453" s="5"/>
      <c r="D453" s="112"/>
      <c r="E453" s="113"/>
      <c r="F453" s="278"/>
      <c r="G453" s="278"/>
    </row>
    <row r="454" spans="1:7" s="47" customFormat="1" ht="25.05" customHeight="1">
      <c r="A454" s="96" t="s">
        <v>244</v>
      </c>
      <c r="B454" s="93"/>
      <c r="C454" s="94"/>
      <c r="D454" s="95"/>
      <c r="E454" s="119"/>
      <c r="F454" s="287"/>
      <c r="G454" s="288"/>
    </row>
  </sheetData>
  <sheetProtection algorithmName="SHA-512" hashValue="XsXNHA7ao+fSv5kInuOxRiTpzVw1aL0nG2oIDp1ncsIu7Xcb3S1FFWTCbt/2rZu86eqysCLEJBFLOlfQ0iDknw==" saltValue="R04D6VS6/lq9gT1ww8p+hg==" spinCount="100000" sheet="1" objects="1" scenarios="1"/>
  <mergeCells count="2">
    <mergeCell ref="F129:G129"/>
    <mergeCell ref="F195:G195"/>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6" manualBreakCount="6">
    <brk id="66" max="7" man="1"/>
    <brk id="127" max="7" man="1"/>
    <brk id="193" max="7" man="1"/>
    <brk id="259" max="7" man="1"/>
    <brk id="323" max="7" man="1"/>
    <brk id="388" max="7" man="1"/>
  </row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484D-4E9F-44FB-8C88-5EB9E9D611FC}">
  <sheetPr codeName="Sheet21">
    <tabColor rgb="FF92D050"/>
  </sheetPr>
  <dimension ref="A1:I394"/>
  <sheetViews>
    <sheetView showZeros="0" view="pageBreakPreview" zoomScaleNormal="100" zoomScaleSheetLayoutView="100" workbookViewId="0"/>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1" customWidth="1"/>
    <col min="9" max="16384" width="9.109375" style="51"/>
  </cols>
  <sheetData>
    <row r="1" spans="1:7" s="50" customFormat="1" ht="15" customHeight="1">
      <c r="A1" s="66" t="s">
        <v>1906</v>
      </c>
      <c r="B1" s="59"/>
      <c r="C1" s="60"/>
      <c r="D1" s="135"/>
      <c r="E1" s="136"/>
      <c r="F1" s="170"/>
      <c r="G1" s="171"/>
    </row>
    <row r="2" spans="1:7" s="50" customFormat="1" ht="15" customHeight="1">
      <c r="A2" s="61"/>
      <c r="B2" s="62"/>
      <c r="C2" s="63"/>
      <c r="D2" s="139"/>
      <c r="E2" s="140"/>
      <c r="F2" s="172"/>
      <c r="G2" s="173" t="s">
        <v>2052</v>
      </c>
    </row>
    <row r="3" spans="1:7" s="50" customFormat="1" ht="15" customHeight="1">
      <c r="A3" s="67" t="s">
        <v>7</v>
      </c>
      <c r="B3" s="67" t="s">
        <v>8</v>
      </c>
      <c r="C3" s="68" t="s">
        <v>9</v>
      </c>
      <c r="D3" s="143" t="s">
        <v>10</v>
      </c>
      <c r="E3" s="143" t="s">
        <v>11</v>
      </c>
      <c r="F3" s="144"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5"/>
      <c r="B7" s="54"/>
      <c r="C7" s="53"/>
      <c r="D7" s="147"/>
      <c r="E7" s="148"/>
      <c r="F7" s="305"/>
      <c r="G7" s="305"/>
    </row>
    <row r="8" spans="1:7" s="50" customFormat="1" ht="15" customHeight="1">
      <c r="A8" s="55"/>
      <c r="B8" s="54"/>
      <c r="C8" s="53" t="s">
        <v>2456</v>
      </c>
      <c r="D8" s="147"/>
      <c r="E8" s="148"/>
      <c r="F8" s="305"/>
      <c r="G8" s="305"/>
    </row>
    <row r="9" spans="1:7" s="50" customFormat="1" ht="15" customHeight="1">
      <c r="A9" s="55"/>
      <c r="B9" s="54"/>
      <c r="C9" s="53" t="s">
        <v>3269</v>
      </c>
      <c r="D9" s="147"/>
      <c r="E9" s="148"/>
      <c r="F9" s="305"/>
      <c r="G9" s="305"/>
    </row>
    <row r="10" spans="1:7" s="50" customFormat="1" ht="15" customHeight="1">
      <c r="A10" s="55"/>
      <c r="B10" s="54"/>
      <c r="C10" s="53"/>
      <c r="D10" s="147"/>
      <c r="E10" s="148"/>
      <c r="F10" s="305"/>
      <c r="G10" s="305"/>
    </row>
    <row r="11" spans="1:7" s="50" customFormat="1" ht="15" customHeight="1">
      <c r="A11" s="55" t="s">
        <v>273</v>
      </c>
      <c r="B11" s="54">
        <v>1.01</v>
      </c>
      <c r="C11" s="53" t="s">
        <v>1142</v>
      </c>
      <c r="D11" s="147"/>
      <c r="E11" s="148"/>
      <c r="F11" s="305"/>
      <c r="G11" s="305"/>
    </row>
    <row r="12" spans="1:7" s="50" customFormat="1" ht="15" customHeight="1">
      <c r="A12" s="55"/>
      <c r="B12" s="54"/>
      <c r="C12" s="53"/>
      <c r="D12" s="147"/>
      <c r="E12" s="148"/>
      <c r="F12" s="305"/>
      <c r="G12" s="305"/>
    </row>
    <row r="13" spans="1:7" ht="15" customHeight="1">
      <c r="A13" s="55"/>
      <c r="B13" s="55" t="s">
        <v>18</v>
      </c>
      <c r="C13" s="56" t="s">
        <v>2150</v>
      </c>
      <c r="D13" s="149" t="s">
        <v>276</v>
      </c>
      <c r="E13" s="150">
        <v>220</v>
      </c>
      <c r="F13" s="280"/>
      <c r="G13" s="280"/>
    </row>
    <row r="14" spans="1:7" ht="15" customHeight="1">
      <c r="A14" s="55"/>
      <c r="B14" s="55"/>
      <c r="C14" s="56" t="s">
        <v>3206</v>
      </c>
      <c r="D14" s="149"/>
      <c r="E14" s="150"/>
      <c r="F14" s="280"/>
      <c r="G14" s="280"/>
    </row>
    <row r="15" spans="1:7" ht="15" customHeight="1">
      <c r="A15" s="55"/>
      <c r="B15" s="55"/>
      <c r="C15" s="56"/>
      <c r="D15" s="149"/>
      <c r="E15" s="150"/>
      <c r="F15" s="280"/>
      <c r="G15" s="280"/>
    </row>
    <row r="16" spans="1:7" s="50" customFormat="1" ht="15" customHeight="1">
      <c r="A16" s="55" t="s">
        <v>292</v>
      </c>
      <c r="B16" s="54">
        <v>1.01</v>
      </c>
      <c r="C16" s="53" t="s">
        <v>2182</v>
      </c>
      <c r="D16" s="147"/>
      <c r="E16" s="148"/>
      <c r="F16" s="305"/>
      <c r="G16" s="305"/>
    </row>
    <row r="17" spans="1:7" s="50" customFormat="1" ht="15" customHeight="1">
      <c r="A17" s="55"/>
      <c r="B17" s="54"/>
      <c r="C17" s="53" t="s">
        <v>2183</v>
      </c>
      <c r="D17" s="147"/>
      <c r="E17" s="148"/>
      <c r="F17" s="305"/>
      <c r="G17" s="305"/>
    </row>
    <row r="18" spans="1:7" s="50" customFormat="1" ht="15" customHeight="1">
      <c r="A18" s="55"/>
      <c r="B18" s="54"/>
      <c r="C18" s="53"/>
      <c r="D18" s="147"/>
      <c r="E18" s="148"/>
      <c r="F18" s="305"/>
      <c r="G18" s="305"/>
    </row>
    <row r="19" spans="1:7" ht="15" customHeight="1">
      <c r="A19" s="55"/>
      <c r="B19" s="55" t="s">
        <v>18</v>
      </c>
      <c r="C19" s="56" t="s">
        <v>2064</v>
      </c>
      <c r="D19" s="149" t="s">
        <v>276</v>
      </c>
      <c r="E19" s="150">
        <v>80</v>
      </c>
      <c r="F19" s="280"/>
      <c r="G19" s="280"/>
    </row>
    <row r="20" spans="1:7" ht="15" customHeight="1">
      <c r="A20" s="55"/>
      <c r="B20" s="55"/>
      <c r="C20" s="56" t="s">
        <v>3205</v>
      </c>
      <c r="D20" s="149"/>
      <c r="E20" s="150"/>
      <c r="F20" s="280"/>
      <c r="G20" s="280"/>
    </row>
    <row r="21" spans="1:7" ht="15" customHeight="1">
      <c r="A21" s="55"/>
      <c r="B21" s="55"/>
      <c r="C21" s="56"/>
      <c r="D21" s="149"/>
      <c r="E21" s="150"/>
      <c r="F21" s="280"/>
      <c r="G21" s="280"/>
    </row>
    <row r="22" spans="1:7" s="50" customFormat="1" ht="15" customHeight="1">
      <c r="A22" s="55" t="s">
        <v>303</v>
      </c>
      <c r="B22" s="54">
        <v>1.04</v>
      </c>
      <c r="C22" s="53" t="s">
        <v>2123</v>
      </c>
      <c r="D22" s="147"/>
      <c r="E22" s="148"/>
      <c r="F22" s="305"/>
      <c r="G22" s="305"/>
    </row>
    <row r="23" spans="1:7" s="50" customFormat="1" ht="15" customHeight="1">
      <c r="A23" s="55"/>
      <c r="B23" s="54"/>
      <c r="C23" s="53" t="s">
        <v>2068</v>
      </c>
      <c r="D23" s="147"/>
      <c r="E23" s="148"/>
      <c r="F23" s="305"/>
      <c r="G23" s="305"/>
    </row>
    <row r="24" spans="1:7" s="50" customFormat="1" ht="15" customHeight="1">
      <c r="A24" s="54"/>
      <c r="B24" s="54"/>
      <c r="C24" s="53"/>
      <c r="D24" s="147"/>
      <c r="E24" s="148"/>
      <c r="F24" s="305"/>
      <c r="G24" s="305"/>
    </row>
    <row r="25" spans="1:7" ht="15" customHeight="1">
      <c r="A25" s="55"/>
      <c r="B25" s="55" t="s">
        <v>190</v>
      </c>
      <c r="C25" s="56" t="s">
        <v>307</v>
      </c>
      <c r="D25" s="149" t="s">
        <v>243</v>
      </c>
      <c r="E25" s="150">
        <v>50</v>
      </c>
      <c r="F25" s="280"/>
      <c r="G25" s="280"/>
    </row>
    <row r="26" spans="1:7" ht="15" customHeight="1">
      <c r="A26" s="55"/>
      <c r="B26" s="55"/>
      <c r="C26" s="56"/>
      <c r="D26" s="149"/>
      <c r="E26" s="150"/>
      <c r="F26" s="280"/>
      <c r="G26" s="280"/>
    </row>
    <row r="27" spans="1:7" ht="15" customHeight="1">
      <c r="A27" s="55"/>
      <c r="B27" s="55" t="s">
        <v>193</v>
      </c>
      <c r="C27" s="56" t="s">
        <v>309</v>
      </c>
      <c r="D27" s="149" t="s">
        <v>243</v>
      </c>
      <c r="E27" s="150">
        <v>50</v>
      </c>
      <c r="F27" s="280"/>
      <c r="G27" s="280"/>
    </row>
    <row r="28" spans="1:7" ht="15" customHeight="1">
      <c r="A28" s="55"/>
      <c r="B28" s="55"/>
      <c r="C28" s="56"/>
      <c r="D28" s="149"/>
      <c r="E28" s="150"/>
      <c r="F28" s="280"/>
      <c r="G28" s="280"/>
    </row>
    <row r="29" spans="1:7" ht="15" customHeight="1">
      <c r="A29" s="55"/>
      <c r="B29" s="55"/>
      <c r="C29" s="56"/>
      <c r="D29" s="149"/>
      <c r="E29" s="150"/>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62" customFormat="1" ht="25.05" customHeight="1">
      <c r="A66" s="157"/>
      <c r="B66" s="90" t="s">
        <v>3296</v>
      </c>
      <c r="C66" s="159"/>
      <c r="D66" s="160"/>
      <c r="E66" s="161"/>
      <c r="F66" s="306"/>
      <c r="G66" s="310"/>
    </row>
    <row r="67" spans="1:7" s="50" customFormat="1" ht="15" customHeight="1">
      <c r="A67" s="66" t="str">
        <f>$A$1</f>
        <v>Part E - Section 2 - Concrete Pipe Tunnel</v>
      </c>
      <c r="B67" s="59"/>
      <c r="C67" s="60"/>
      <c r="D67" s="135"/>
      <c r="E67" s="136"/>
      <c r="F67" s="170"/>
      <c r="G67" s="171"/>
    </row>
    <row r="68" spans="1:7" s="50" customFormat="1" ht="15" customHeight="1">
      <c r="A68" s="61"/>
      <c r="B68" s="62"/>
      <c r="C68" s="63"/>
      <c r="D68" s="139"/>
      <c r="E68" s="140"/>
      <c r="F68" s="172"/>
      <c r="G68" s="173" t="s">
        <v>3207</v>
      </c>
    </row>
    <row r="69" spans="1:7" s="50" customFormat="1" ht="15" customHeight="1">
      <c r="A69" s="67" t="s">
        <v>7</v>
      </c>
      <c r="B69" s="67" t="s">
        <v>8</v>
      </c>
      <c r="C69" s="68" t="s">
        <v>9</v>
      </c>
      <c r="D69" s="143" t="s">
        <v>10</v>
      </c>
      <c r="E69" s="143" t="s">
        <v>11</v>
      </c>
      <c r="F69" s="144" t="s">
        <v>248</v>
      </c>
      <c r="G69" s="144" t="s">
        <v>12</v>
      </c>
    </row>
    <row r="70" spans="1:7" s="50" customFormat="1" ht="15" customHeight="1">
      <c r="A70" s="69" t="s">
        <v>2055</v>
      </c>
      <c r="B70" s="69" t="s">
        <v>13</v>
      </c>
      <c r="C70" s="70"/>
      <c r="D70" s="145"/>
      <c r="E70" s="145"/>
      <c r="F70" s="146"/>
      <c r="G70" s="146"/>
    </row>
    <row r="71" spans="1:7" ht="15" customHeight="1">
      <c r="A71" s="55"/>
      <c r="B71" s="55"/>
      <c r="C71" s="56"/>
      <c r="D71" s="149"/>
      <c r="E71" s="150"/>
      <c r="F71" s="280"/>
      <c r="G71" s="280"/>
    </row>
    <row r="72" spans="1:7" s="50" customFormat="1" ht="15" customHeight="1">
      <c r="A72" s="55" t="s">
        <v>368</v>
      </c>
      <c r="B72" s="54">
        <v>2</v>
      </c>
      <c r="C72" s="53" t="s">
        <v>1907</v>
      </c>
      <c r="D72" s="147"/>
      <c r="E72" s="148"/>
      <c r="F72" s="305"/>
      <c r="G72" s="305"/>
    </row>
    <row r="73" spans="1:7" s="50" customFormat="1" ht="15" customHeight="1">
      <c r="A73" s="55"/>
      <c r="B73" s="54"/>
      <c r="C73" s="53"/>
      <c r="D73" s="147"/>
      <c r="E73" s="148"/>
      <c r="F73" s="305"/>
      <c r="G73" s="305"/>
    </row>
    <row r="74" spans="1:7" s="50" customFormat="1" ht="15" customHeight="1">
      <c r="A74" s="55" t="s">
        <v>1982</v>
      </c>
      <c r="B74" s="54">
        <v>2.0099999999999998</v>
      </c>
      <c r="C74" s="53" t="s">
        <v>1908</v>
      </c>
      <c r="D74" s="147"/>
      <c r="E74" s="148"/>
      <c r="F74" s="305"/>
      <c r="G74" s="305"/>
    </row>
    <row r="75" spans="1:7" s="50" customFormat="1" ht="15" customHeight="1">
      <c r="A75" s="55"/>
      <c r="B75" s="54"/>
      <c r="C75" s="53"/>
      <c r="D75" s="147"/>
      <c r="E75" s="148"/>
      <c r="F75" s="305"/>
      <c r="G75" s="305"/>
    </row>
    <row r="76" spans="1:7" s="50" customFormat="1" ht="15" customHeight="1">
      <c r="A76" s="55"/>
      <c r="B76" s="55" t="s">
        <v>382</v>
      </c>
      <c r="C76" s="56" t="s">
        <v>3209</v>
      </c>
      <c r="D76" s="147"/>
      <c r="E76" s="148"/>
      <c r="F76" s="305"/>
      <c r="G76" s="305"/>
    </row>
    <row r="77" spans="1:7" s="50" customFormat="1" ht="15" customHeight="1">
      <c r="A77" s="55"/>
      <c r="B77" s="55"/>
      <c r="C77" s="56" t="s">
        <v>3208</v>
      </c>
      <c r="D77" s="147"/>
      <c r="E77" s="148"/>
      <c r="F77" s="305"/>
      <c r="G77" s="305"/>
    </row>
    <row r="78" spans="1:7" s="50" customFormat="1" ht="15" customHeight="1">
      <c r="A78" s="55"/>
      <c r="B78" s="55"/>
      <c r="C78" s="56" t="s">
        <v>3210</v>
      </c>
      <c r="D78" s="147"/>
      <c r="E78" s="148"/>
      <c r="F78" s="305"/>
      <c r="G78" s="305"/>
    </row>
    <row r="79" spans="1:7" s="50" customFormat="1" ht="15" customHeight="1">
      <c r="A79" s="55"/>
      <c r="B79" s="54"/>
      <c r="C79" s="53"/>
      <c r="D79" s="147"/>
      <c r="E79" s="148"/>
      <c r="F79" s="305"/>
      <c r="G79" s="305"/>
    </row>
    <row r="80" spans="1:7" ht="15" customHeight="1">
      <c r="A80" s="55"/>
      <c r="B80" s="55" t="s">
        <v>1909</v>
      </c>
      <c r="C80" s="56" t="s">
        <v>1910</v>
      </c>
      <c r="D80" s="149" t="s">
        <v>239</v>
      </c>
      <c r="E80" s="150">
        <v>270</v>
      </c>
      <c r="F80" s="280"/>
      <c r="G80" s="280"/>
    </row>
    <row r="81" spans="1:7" ht="15" customHeight="1">
      <c r="A81" s="55"/>
      <c r="B81" s="55"/>
      <c r="C81" s="56"/>
      <c r="D81" s="149"/>
      <c r="E81" s="150"/>
      <c r="F81" s="280"/>
      <c r="G81" s="280"/>
    </row>
    <row r="82" spans="1:7" s="50" customFormat="1" ht="15" customHeight="1">
      <c r="A82" s="55" t="s">
        <v>1982</v>
      </c>
      <c r="B82" s="55" t="s">
        <v>384</v>
      </c>
      <c r="C82" s="56" t="s">
        <v>1911</v>
      </c>
      <c r="D82" s="147"/>
      <c r="E82" s="148"/>
      <c r="F82" s="280"/>
      <c r="G82" s="305"/>
    </row>
    <row r="83" spans="1:7" s="50" customFormat="1" ht="15" customHeight="1">
      <c r="A83" s="55"/>
      <c r="B83" s="54"/>
      <c r="C83" s="53"/>
      <c r="D83" s="147"/>
      <c r="E83" s="148"/>
      <c r="F83" s="280"/>
      <c r="G83" s="305"/>
    </row>
    <row r="84" spans="1:7" ht="15" customHeight="1">
      <c r="A84" s="55"/>
      <c r="B84" s="55" t="s">
        <v>1912</v>
      </c>
      <c r="C84" s="56" t="s">
        <v>1913</v>
      </c>
      <c r="D84" s="149" t="s">
        <v>239</v>
      </c>
      <c r="E84" s="150">
        <v>30</v>
      </c>
      <c r="F84" s="280"/>
      <c r="G84" s="280"/>
    </row>
    <row r="85" spans="1:7" ht="15" customHeight="1">
      <c r="A85" s="55"/>
      <c r="B85" s="55"/>
      <c r="C85" s="56"/>
      <c r="D85" s="149"/>
      <c r="E85" s="150"/>
      <c r="F85" s="280"/>
      <c r="G85" s="280"/>
    </row>
    <row r="86" spans="1:7" ht="15" customHeight="1">
      <c r="A86" s="55"/>
      <c r="B86" s="55" t="s">
        <v>1914</v>
      </c>
      <c r="C86" s="56" t="s">
        <v>1915</v>
      </c>
      <c r="D86" s="149" t="s">
        <v>239</v>
      </c>
      <c r="E86" s="150">
        <v>30</v>
      </c>
      <c r="F86" s="280"/>
      <c r="G86" s="280"/>
    </row>
    <row r="87" spans="1:7" ht="15" customHeight="1">
      <c r="A87" s="55"/>
      <c r="B87" s="55"/>
      <c r="C87" s="56"/>
      <c r="D87" s="149"/>
      <c r="E87" s="150"/>
      <c r="F87" s="280"/>
      <c r="G87" s="280"/>
    </row>
    <row r="88" spans="1:7" s="50" customFormat="1" ht="15" customHeight="1">
      <c r="A88" s="55" t="s">
        <v>1982</v>
      </c>
      <c r="B88" s="55" t="s">
        <v>1916</v>
      </c>
      <c r="C88" s="56" t="s">
        <v>3211</v>
      </c>
      <c r="D88" s="147"/>
      <c r="E88" s="148"/>
      <c r="F88" s="305"/>
      <c r="G88" s="305"/>
    </row>
    <row r="89" spans="1:7" s="50" customFormat="1" ht="15" customHeight="1">
      <c r="A89" s="55"/>
      <c r="B89" s="55"/>
      <c r="C89" s="56" t="s">
        <v>3212</v>
      </c>
      <c r="D89" s="147"/>
      <c r="E89" s="148"/>
      <c r="F89" s="305"/>
      <c r="G89" s="305"/>
    </row>
    <row r="90" spans="1:7" s="50" customFormat="1" ht="15" customHeight="1">
      <c r="A90" s="55"/>
      <c r="B90" s="54"/>
      <c r="C90" s="53"/>
      <c r="D90" s="147"/>
      <c r="E90" s="148"/>
      <c r="F90" s="305"/>
      <c r="G90" s="305"/>
    </row>
    <row r="91" spans="1:7" ht="15" customHeight="1">
      <c r="A91" s="55"/>
      <c r="B91" s="55" t="s">
        <v>1917</v>
      </c>
      <c r="C91" s="56" t="s">
        <v>389</v>
      </c>
      <c r="D91" s="149" t="s">
        <v>239</v>
      </c>
      <c r="E91" s="150">
        <v>30</v>
      </c>
      <c r="F91" s="280"/>
      <c r="G91" s="280"/>
    </row>
    <row r="92" spans="1:7" ht="15" customHeight="1">
      <c r="A92" s="55"/>
      <c r="B92" s="55"/>
      <c r="C92" s="56"/>
      <c r="D92" s="149"/>
      <c r="E92" s="150"/>
      <c r="F92" s="280"/>
      <c r="G92" s="280"/>
    </row>
    <row r="93" spans="1:7" ht="15" customHeight="1">
      <c r="A93" s="55"/>
      <c r="B93" s="55" t="s">
        <v>1918</v>
      </c>
      <c r="C93" s="56" t="s">
        <v>391</v>
      </c>
      <c r="D93" s="149" t="s">
        <v>239</v>
      </c>
      <c r="E93" s="150">
        <v>30</v>
      </c>
      <c r="F93" s="280"/>
      <c r="G93" s="280"/>
    </row>
    <row r="94" spans="1:7" ht="15" customHeight="1">
      <c r="A94" s="55"/>
      <c r="B94" s="55"/>
      <c r="C94" s="56"/>
      <c r="D94" s="149"/>
      <c r="E94" s="150"/>
      <c r="F94" s="280"/>
      <c r="G94" s="280"/>
    </row>
    <row r="95" spans="1:7" ht="15" customHeight="1">
      <c r="A95" s="55"/>
      <c r="B95" s="55" t="s">
        <v>1919</v>
      </c>
      <c r="C95" s="56" t="s">
        <v>393</v>
      </c>
      <c r="D95" s="149" t="s">
        <v>239</v>
      </c>
      <c r="E95" s="150">
        <v>30</v>
      </c>
      <c r="F95" s="280"/>
      <c r="G95" s="280"/>
    </row>
    <row r="96" spans="1:7" ht="15" customHeight="1">
      <c r="A96" s="55"/>
      <c r="B96" s="55"/>
      <c r="C96" s="56"/>
      <c r="D96" s="149"/>
      <c r="E96" s="150"/>
      <c r="F96" s="280"/>
      <c r="G96" s="280"/>
    </row>
    <row r="97" spans="1:7" ht="15" customHeight="1">
      <c r="A97" s="55" t="s">
        <v>1982</v>
      </c>
      <c r="B97" s="55" t="s">
        <v>1920</v>
      </c>
      <c r="C97" s="56" t="s">
        <v>2130</v>
      </c>
      <c r="D97" s="149" t="s">
        <v>239</v>
      </c>
      <c r="E97" s="150">
        <v>60</v>
      </c>
      <c r="F97" s="280"/>
      <c r="G97" s="280"/>
    </row>
    <row r="98" spans="1:7" ht="15" customHeight="1">
      <c r="A98" s="55"/>
      <c r="B98" s="55"/>
      <c r="C98" s="56" t="s">
        <v>2133</v>
      </c>
      <c r="D98" s="149"/>
      <c r="E98" s="150"/>
      <c r="F98" s="280"/>
      <c r="G98" s="280"/>
    </row>
    <row r="99" spans="1:7" ht="15" customHeight="1">
      <c r="A99" s="55"/>
      <c r="B99" s="55"/>
      <c r="C99" s="56"/>
      <c r="D99" s="149"/>
      <c r="E99" s="150"/>
      <c r="F99" s="280"/>
      <c r="G99" s="280"/>
    </row>
    <row r="100" spans="1:7" ht="15" customHeight="1">
      <c r="A100" s="55" t="s">
        <v>1982</v>
      </c>
      <c r="B100" s="55" t="s">
        <v>1921</v>
      </c>
      <c r="C100" s="56" t="s">
        <v>3213</v>
      </c>
      <c r="D100" s="149" t="s">
        <v>239</v>
      </c>
      <c r="E100" s="150">
        <v>60</v>
      </c>
      <c r="F100" s="280"/>
      <c r="G100" s="280"/>
    </row>
    <row r="101" spans="1:7" ht="15" customHeight="1">
      <c r="A101" s="55"/>
      <c r="B101" s="55"/>
      <c r="C101" s="56" t="s">
        <v>2613</v>
      </c>
      <c r="D101" s="149"/>
      <c r="E101" s="150"/>
      <c r="F101" s="280"/>
      <c r="G101" s="280"/>
    </row>
    <row r="102" spans="1:7" ht="15" customHeight="1">
      <c r="A102" s="55"/>
      <c r="B102" s="55"/>
      <c r="C102" s="56"/>
      <c r="D102" s="149"/>
      <c r="E102" s="150"/>
      <c r="F102" s="280"/>
      <c r="G102" s="280"/>
    </row>
    <row r="103" spans="1:7" ht="15" customHeight="1">
      <c r="A103" s="10" t="s">
        <v>471</v>
      </c>
      <c r="B103" s="9" t="s">
        <v>1883</v>
      </c>
      <c r="C103" s="5" t="s">
        <v>472</v>
      </c>
      <c r="D103" s="149"/>
      <c r="E103" s="150"/>
      <c r="F103" s="280"/>
      <c r="G103" s="280"/>
    </row>
    <row r="104" spans="1:7" ht="15" customHeight="1">
      <c r="A104" s="10"/>
      <c r="B104" s="9"/>
      <c r="C104" s="5"/>
      <c r="D104" s="149"/>
      <c r="E104" s="150"/>
      <c r="F104" s="280"/>
      <c r="G104" s="280"/>
    </row>
    <row r="105" spans="1:7" ht="15" customHeight="1">
      <c r="A105" s="10" t="s">
        <v>473</v>
      </c>
      <c r="B105" s="9" t="s">
        <v>382</v>
      </c>
      <c r="C105" s="5" t="s">
        <v>475</v>
      </c>
      <c r="D105" s="149"/>
      <c r="E105" s="150"/>
      <c r="F105" s="280"/>
      <c r="G105" s="280"/>
    </row>
    <row r="106" spans="1:7" ht="15" customHeight="1">
      <c r="A106" s="55"/>
      <c r="B106" s="55"/>
      <c r="C106" s="56"/>
      <c r="D106" s="149"/>
      <c r="E106" s="150"/>
      <c r="F106" s="280"/>
      <c r="G106" s="280"/>
    </row>
    <row r="107" spans="1:7" ht="15" customHeight="1">
      <c r="A107" s="55"/>
      <c r="B107" s="10" t="s">
        <v>1909</v>
      </c>
      <c r="C107" s="6" t="s">
        <v>2157</v>
      </c>
      <c r="D107" s="83" t="s">
        <v>276</v>
      </c>
      <c r="E107" s="114">
        <v>80</v>
      </c>
      <c r="F107" s="280"/>
      <c r="G107" s="280"/>
    </row>
    <row r="108" spans="1:7" ht="15" customHeight="1">
      <c r="A108" s="55"/>
      <c r="B108" s="55"/>
      <c r="C108" s="56" t="s">
        <v>2158</v>
      </c>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62" customFormat="1" ht="25.05" customHeight="1">
      <c r="A132" s="157"/>
      <c r="B132" s="90" t="s">
        <v>3296</v>
      </c>
      <c r="C132" s="159"/>
      <c r="D132" s="160"/>
      <c r="E132" s="161"/>
      <c r="F132" s="306"/>
      <c r="G132" s="310"/>
    </row>
    <row r="133" spans="1:7" s="50" customFormat="1" ht="15" customHeight="1">
      <c r="A133" s="66" t="str">
        <f>$A$1</f>
        <v>Part E - Section 2 - Concrete Pipe Tunnel</v>
      </c>
      <c r="B133" s="59"/>
      <c r="C133" s="60"/>
      <c r="D133" s="135"/>
      <c r="E133" s="136"/>
      <c r="F133" s="170"/>
      <c r="G133" s="171"/>
    </row>
    <row r="134" spans="1:7" s="50" customFormat="1" ht="15" customHeight="1">
      <c r="A134" s="61"/>
      <c r="B134" s="62"/>
      <c r="C134" s="63"/>
      <c r="D134" s="139"/>
      <c r="E134" s="140"/>
      <c r="F134" s="371" t="s">
        <v>2411</v>
      </c>
      <c r="G134" s="372"/>
    </row>
    <row r="135" spans="1:7" s="50" customFormat="1" ht="15" customHeight="1">
      <c r="A135" s="67" t="s">
        <v>7</v>
      </c>
      <c r="B135" s="67" t="s">
        <v>8</v>
      </c>
      <c r="C135" s="68" t="s">
        <v>9</v>
      </c>
      <c r="D135" s="143" t="s">
        <v>10</v>
      </c>
      <c r="E135" s="143" t="s">
        <v>11</v>
      </c>
      <c r="F135" s="144" t="s">
        <v>248</v>
      </c>
      <c r="G135" s="144" t="s">
        <v>12</v>
      </c>
    </row>
    <row r="136" spans="1:7" s="50" customFormat="1" ht="15" customHeight="1">
      <c r="A136" s="69" t="s">
        <v>2055</v>
      </c>
      <c r="B136" s="69" t="s">
        <v>13</v>
      </c>
      <c r="C136" s="70"/>
      <c r="D136" s="145"/>
      <c r="E136" s="145"/>
      <c r="F136" s="146"/>
      <c r="G136" s="146"/>
    </row>
    <row r="137" spans="1:7" ht="15" customHeight="1">
      <c r="A137" s="55"/>
      <c r="B137" s="55"/>
      <c r="C137" s="56"/>
      <c r="D137" s="149"/>
      <c r="E137" s="150"/>
      <c r="F137" s="280"/>
      <c r="G137" s="280"/>
    </row>
    <row r="138" spans="1:7" s="50" customFormat="1" ht="15" customHeight="1">
      <c r="A138" s="55" t="s">
        <v>1922</v>
      </c>
      <c r="B138" s="54" t="s">
        <v>1326</v>
      </c>
      <c r="C138" s="53" t="s">
        <v>724</v>
      </c>
      <c r="D138" s="147"/>
      <c r="E138" s="148"/>
      <c r="F138" s="305"/>
      <c r="G138" s="305"/>
    </row>
    <row r="139" spans="1:7" s="50" customFormat="1" ht="15" customHeight="1">
      <c r="A139" s="55" t="s">
        <v>727</v>
      </c>
      <c r="B139" s="54"/>
      <c r="C139" s="53"/>
      <c r="D139" s="147"/>
      <c r="E139" s="148"/>
      <c r="F139" s="305"/>
      <c r="G139" s="305"/>
    </row>
    <row r="140" spans="1:7" s="50" customFormat="1" ht="15" customHeight="1">
      <c r="A140" s="55"/>
      <c r="B140" s="54"/>
      <c r="C140" s="53" t="s">
        <v>728</v>
      </c>
      <c r="D140" s="147"/>
      <c r="E140" s="148"/>
      <c r="F140" s="305"/>
      <c r="G140" s="305"/>
    </row>
    <row r="141" spans="1:7" s="50" customFormat="1" ht="15" customHeight="1">
      <c r="A141" s="55"/>
      <c r="B141" s="54"/>
      <c r="C141" s="53"/>
      <c r="D141" s="147"/>
      <c r="E141" s="148"/>
      <c r="F141" s="305"/>
      <c r="G141" s="305"/>
    </row>
    <row r="142" spans="1:7" s="50" customFormat="1" ht="15" customHeight="1">
      <c r="A142" s="55" t="s">
        <v>729</v>
      </c>
      <c r="B142" s="54" t="s">
        <v>708</v>
      </c>
      <c r="C142" s="53" t="s">
        <v>731</v>
      </c>
      <c r="D142" s="147"/>
      <c r="E142" s="148"/>
      <c r="F142" s="305"/>
      <c r="G142" s="305"/>
    </row>
    <row r="143" spans="1:7" s="50" customFormat="1" ht="15" customHeight="1">
      <c r="A143" s="55"/>
      <c r="B143" s="54"/>
      <c r="C143" s="53"/>
      <c r="D143" s="147"/>
      <c r="E143" s="148"/>
      <c r="F143" s="305"/>
      <c r="G143" s="305"/>
    </row>
    <row r="144" spans="1:7" s="50" customFormat="1" ht="15" customHeight="1">
      <c r="A144" s="55"/>
      <c r="B144" s="55" t="s">
        <v>709</v>
      </c>
      <c r="C144" s="56" t="s">
        <v>733</v>
      </c>
      <c r="D144" s="147"/>
      <c r="E144" s="148"/>
      <c r="F144" s="305"/>
      <c r="G144" s="305"/>
    </row>
    <row r="145" spans="1:7" s="50" customFormat="1" ht="15" customHeight="1">
      <c r="A145" s="55"/>
      <c r="B145" s="54"/>
      <c r="C145" s="53"/>
      <c r="D145" s="147"/>
      <c r="E145" s="148"/>
      <c r="F145" s="305"/>
      <c r="G145" s="305"/>
    </row>
    <row r="146" spans="1:7" ht="15" customHeight="1">
      <c r="A146" s="55"/>
      <c r="B146" s="55" t="s">
        <v>711</v>
      </c>
      <c r="C146" s="56" t="s">
        <v>735</v>
      </c>
      <c r="D146" s="149" t="s">
        <v>276</v>
      </c>
      <c r="E146" s="150">
        <v>150</v>
      </c>
      <c r="F146" s="280"/>
      <c r="G146" s="280"/>
    </row>
    <row r="147" spans="1:7" ht="15" customHeight="1">
      <c r="A147" s="55"/>
      <c r="B147" s="55"/>
      <c r="C147" s="56"/>
      <c r="D147" s="149"/>
      <c r="E147" s="150"/>
      <c r="F147" s="280"/>
      <c r="G147" s="280"/>
    </row>
    <row r="148" spans="1:7" ht="15" customHeight="1">
      <c r="A148" s="55"/>
      <c r="B148" s="55" t="s">
        <v>713</v>
      </c>
      <c r="C148" s="56" t="s">
        <v>739</v>
      </c>
      <c r="D148" s="149" t="s">
        <v>276</v>
      </c>
      <c r="E148" s="150">
        <v>700</v>
      </c>
      <c r="F148" s="280"/>
      <c r="G148" s="280"/>
    </row>
    <row r="149" spans="1:7" ht="15" customHeight="1">
      <c r="A149" s="55"/>
      <c r="B149" s="55"/>
      <c r="C149" s="56"/>
      <c r="D149" s="149"/>
      <c r="E149" s="150"/>
      <c r="F149" s="280"/>
      <c r="G149" s="280"/>
    </row>
    <row r="150" spans="1:7" ht="15" customHeight="1">
      <c r="A150" s="55"/>
      <c r="B150" s="55" t="s">
        <v>715</v>
      </c>
      <c r="C150" s="56" t="s">
        <v>737</v>
      </c>
      <c r="D150" s="149" t="s">
        <v>276</v>
      </c>
      <c r="E150" s="150">
        <v>30</v>
      </c>
      <c r="F150" s="280"/>
      <c r="G150" s="280"/>
    </row>
    <row r="151" spans="1:7" ht="15" customHeight="1">
      <c r="A151" s="55"/>
      <c r="B151" s="55"/>
      <c r="C151" s="56"/>
      <c r="D151" s="149"/>
      <c r="E151" s="150"/>
      <c r="F151" s="280"/>
      <c r="G151" s="280"/>
    </row>
    <row r="152" spans="1:7" s="50" customFormat="1" ht="15" customHeight="1">
      <c r="A152" s="55"/>
      <c r="B152" s="55" t="s">
        <v>1003</v>
      </c>
      <c r="C152" s="56" t="s">
        <v>911</v>
      </c>
      <c r="D152" s="147"/>
      <c r="E152" s="148"/>
      <c r="F152" s="305"/>
      <c r="G152" s="305"/>
    </row>
    <row r="153" spans="1:7" s="50" customFormat="1" ht="15" customHeight="1">
      <c r="A153" s="55"/>
      <c r="B153" s="54"/>
      <c r="C153" s="53"/>
      <c r="D153" s="147"/>
      <c r="E153" s="148"/>
      <c r="F153" s="305"/>
      <c r="G153" s="305"/>
    </row>
    <row r="154" spans="1:7" ht="15" customHeight="1">
      <c r="A154" s="55"/>
      <c r="B154" s="55" t="s">
        <v>1004</v>
      </c>
      <c r="C154" s="56" t="s">
        <v>1923</v>
      </c>
      <c r="D154" s="149" t="s">
        <v>276</v>
      </c>
      <c r="E154" s="150">
        <v>270</v>
      </c>
      <c r="F154" s="280"/>
      <c r="G154" s="280"/>
    </row>
    <row r="155" spans="1:7" ht="15" customHeight="1">
      <c r="A155" s="55"/>
      <c r="B155" s="55"/>
      <c r="C155" s="56"/>
      <c r="D155" s="149"/>
      <c r="E155" s="150"/>
      <c r="F155" s="280"/>
      <c r="G155" s="280"/>
    </row>
    <row r="156" spans="1:7" s="50" customFormat="1" ht="15" customHeight="1">
      <c r="A156" s="55" t="s">
        <v>752</v>
      </c>
      <c r="B156" s="54" t="s">
        <v>721</v>
      </c>
      <c r="C156" s="53" t="s">
        <v>754</v>
      </c>
      <c r="D156" s="147"/>
      <c r="E156" s="148"/>
      <c r="F156" s="305"/>
      <c r="G156" s="305"/>
    </row>
    <row r="157" spans="1:7" s="50" customFormat="1" ht="15" customHeight="1">
      <c r="A157" s="55"/>
      <c r="B157" s="54"/>
      <c r="C157" s="53"/>
      <c r="D157" s="147"/>
      <c r="E157" s="148"/>
      <c r="F157" s="305"/>
      <c r="G157" s="305"/>
    </row>
    <row r="158" spans="1:7" s="50" customFormat="1" ht="15" customHeight="1">
      <c r="A158" s="55"/>
      <c r="B158" s="55" t="s">
        <v>722</v>
      </c>
      <c r="C158" s="56" t="s">
        <v>2444</v>
      </c>
      <c r="D158" s="147"/>
      <c r="E158" s="148"/>
      <c r="F158" s="305"/>
      <c r="G158" s="305"/>
    </row>
    <row r="159" spans="1:7" s="50" customFormat="1" ht="15" customHeight="1">
      <c r="A159" s="55"/>
      <c r="B159" s="55"/>
      <c r="C159" s="56" t="s">
        <v>2555</v>
      </c>
      <c r="D159" s="147"/>
      <c r="E159" s="148"/>
      <c r="F159" s="305"/>
      <c r="G159" s="305"/>
    </row>
    <row r="160" spans="1:7" s="50" customFormat="1" ht="15" customHeight="1">
      <c r="A160" s="55"/>
      <c r="B160" s="54"/>
      <c r="C160" s="53"/>
      <c r="D160" s="147"/>
      <c r="E160" s="148"/>
      <c r="F160" s="305"/>
      <c r="G160" s="305"/>
    </row>
    <row r="161" spans="1:7" ht="15" customHeight="1">
      <c r="A161" s="55"/>
      <c r="B161" s="55" t="s">
        <v>1006</v>
      </c>
      <c r="C161" s="56" t="s">
        <v>758</v>
      </c>
      <c r="D161" s="149" t="s">
        <v>256</v>
      </c>
      <c r="E161" s="150">
        <v>3</v>
      </c>
      <c r="F161" s="280"/>
      <c r="G161" s="280"/>
    </row>
    <row r="162" spans="1:7" ht="15" customHeight="1">
      <c r="A162" s="55"/>
      <c r="B162" s="55"/>
      <c r="C162" s="56"/>
      <c r="D162" s="149"/>
      <c r="E162" s="150"/>
      <c r="F162" s="280"/>
      <c r="G162" s="280"/>
    </row>
    <row r="163" spans="1:7" s="50" customFormat="1" ht="15" customHeight="1">
      <c r="A163" s="55"/>
      <c r="B163" s="54"/>
      <c r="C163" s="53" t="s">
        <v>764</v>
      </c>
      <c r="D163" s="147"/>
      <c r="E163" s="148"/>
      <c r="F163" s="305"/>
      <c r="G163" s="305"/>
    </row>
    <row r="164" spans="1:7" s="50" customFormat="1" ht="15" customHeight="1">
      <c r="A164" s="55"/>
      <c r="B164" s="54"/>
      <c r="C164" s="53"/>
      <c r="D164" s="147"/>
      <c r="E164" s="148"/>
      <c r="F164" s="305"/>
      <c r="G164" s="305"/>
    </row>
    <row r="165" spans="1:7" s="50" customFormat="1" ht="15" customHeight="1">
      <c r="A165" s="55" t="s">
        <v>765</v>
      </c>
      <c r="B165" s="54" t="s">
        <v>1009</v>
      </c>
      <c r="C165" s="53" t="s">
        <v>767</v>
      </c>
      <c r="D165" s="147"/>
      <c r="E165" s="148"/>
      <c r="F165" s="305"/>
      <c r="G165" s="305"/>
    </row>
    <row r="166" spans="1:7" s="50" customFormat="1" ht="15" customHeight="1">
      <c r="A166" s="55"/>
      <c r="B166" s="54"/>
      <c r="C166" s="53"/>
      <c r="D166" s="147"/>
      <c r="E166" s="148"/>
      <c r="F166" s="305"/>
      <c r="G166" s="305"/>
    </row>
    <row r="167" spans="1:7" ht="15" customHeight="1">
      <c r="A167" s="55"/>
      <c r="B167" s="55" t="s">
        <v>1010</v>
      </c>
      <c r="C167" s="56" t="s">
        <v>918</v>
      </c>
      <c r="D167" s="149" t="s">
        <v>770</v>
      </c>
      <c r="E167" s="150">
        <v>30</v>
      </c>
      <c r="F167" s="280"/>
      <c r="G167" s="280"/>
    </row>
    <row r="168" spans="1:7" ht="15" customHeight="1">
      <c r="A168" s="55"/>
      <c r="B168" s="55"/>
      <c r="C168" s="56"/>
      <c r="D168" s="149"/>
      <c r="E168" s="150"/>
      <c r="F168" s="280"/>
      <c r="G168" s="280"/>
    </row>
    <row r="169" spans="1:7" s="50" customFormat="1" ht="15" customHeight="1">
      <c r="A169" s="55" t="s">
        <v>771</v>
      </c>
      <c r="B169" s="54" t="s">
        <v>1015</v>
      </c>
      <c r="C169" s="53" t="s">
        <v>1924</v>
      </c>
      <c r="D169" s="147"/>
      <c r="E169" s="148"/>
      <c r="F169" s="305"/>
      <c r="G169" s="305"/>
    </row>
    <row r="170" spans="1:7" s="50" customFormat="1" ht="15" customHeight="1">
      <c r="A170" s="55"/>
      <c r="B170" s="54"/>
      <c r="C170" s="53"/>
      <c r="D170" s="147"/>
      <c r="E170" s="148"/>
      <c r="F170" s="305"/>
      <c r="G170" s="305"/>
    </row>
    <row r="171" spans="1:7" ht="15" customHeight="1">
      <c r="A171" s="55"/>
      <c r="B171" s="55" t="s">
        <v>1016</v>
      </c>
      <c r="C171" s="56" t="s">
        <v>1925</v>
      </c>
      <c r="D171" s="149" t="s">
        <v>276</v>
      </c>
      <c r="E171" s="150">
        <v>25</v>
      </c>
      <c r="F171" s="280"/>
      <c r="G171" s="280"/>
    </row>
    <row r="172" spans="1:7" ht="15" customHeight="1">
      <c r="A172" s="55"/>
      <c r="B172" s="55"/>
      <c r="C172" s="56"/>
      <c r="D172" s="149"/>
      <c r="E172" s="150"/>
      <c r="F172" s="280"/>
      <c r="G172" s="280"/>
    </row>
    <row r="173" spans="1:7" s="50" customFormat="1" ht="15" customHeight="1">
      <c r="A173" s="55"/>
      <c r="B173" s="54"/>
      <c r="C173" s="53" t="s">
        <v>776</v>
      </c>
      <c r="D173" s="147"/>
      <c r="E173" s="148"/>
      <c r="F173" s="305"/>
      <c r="G173" s="305"/>
    </row>
    <row r="174" spans="1:7" s="50" customFormat="1" ht="15" customHeight="1">
      <c r="A174" s="55"/>
      <c r="B174" s="54"/>
      <c r="C174" s="53"/>
      <c r="D174" s="147"/>
      <c r="E174" s="148"/>
      <c r="F174" s="305"/>
      <c r="G174" s="305"/>
    </row>
    <row r="175" spans="1:7" s="50" customFormat="1" ht="15" customHeight="1">
      <c r="A175" s="55" t="s">
        <v>777</v>
      </c>
      <c r="B175" s="54" t="s">
        <v>1017</v>
      </c>
      <c r="C175" s="53" t="s">
        <v>779</v>
      </c>
      <c r="D175" s="147"/>
      <c r="E175" s="148"/>
      <c r="F175" s="305"/>
      <c r="G175" s="305"/>
    </row>
    <row r="176" spans="1:7" s="50" customFormat="1" ht="15" customHeight="1">
      <c r="A176" s="55"/>
      <c r="B176" s="54"/>
      <c r="C176" s="53"/>
      <c r="D176" s="147"/>
      <c r="E176" s="148"/>
      <c r="F176" s="305"/>
      <c r="G176" s="305"/>
    </row>
    <row r="177" spans="1:7" ht="15" customHeight="1">
      <c r="A177" s="55"/>
      <c r="B177" s="55" t="s">
        <v>1018</v>
      </c>
      <c r="C177" s="56" t="s">
        <v>781</v>
      </c>
      <c r="D177" s="149" t="s">
        <v>276</v>
      </c>
      <c r="E177" s="150">
        <v>120</v>
      </c>
      <c r="F177" s="280"/>
      <c r="G177" s="280"/>
    </row>
    <row r="178" spans="1:7" ht="15" customHeight="1">
      <c r="A178" s="55"/>
      <c r="B178" s="55"/>
      <c r="C178" s="56"/>
      <c r="D178" s="149"/>
      <c r="E178" s="150"/>
      <c r="F178" s="280"/>
      <c r="G178" s="280"/>
    </row>
    <row r="179" spans="1:7" ht="15" customHeight="1">
      <c r="A179" s="55" t="s">
        <v>782</v>
      </c>
      <c r="B179" s="54" t="s">
        <v>1019</v>
      </c>
      <c r="C179" s="53" t="s">
        <v>784</v>
      </c>
      <c r="D179" s="147"/>
      <c r="E179" s="148"/>
      <c r="F179" s="305"/>
      <c r="G179" s="305"/>
    </row>
    <row r="180" spans="1:7" ht="15" customHeight="1">
      <c r="A180" s="54"/>
      <c r="B180" s="54"/>
      <c r="C180" s="53"/>
      <c r="D180" s="147"/>
      <c r="E180" s="148"/>
      <c r="F180" s="305"/>
      <c r="G180" s="305"/>
    </row>
    <row r="181" spans="1:7" s="50" customFormat="1" ht="15" customHeight="1">
      <c r="A181" s="54"/>
      <c r="B181" s="55" t="s">
        <v>1020</v>
      </c>
      <c r="C181" s="56" t="s">
        <v>1106</v>
      </c>
      <c r="D181" s="147"/>
      <c r="E181" s="148"/>
      <c r="F181" s="305"/>
      <c r="G181" s="305"/>
    </row>
    <row r="182" spans="1:7" s="50" customFormat="1" ht="15" customHeight="1">
      <c r="A182" s="54"/>
      <c r="B182" s="54"/>
      <c r="C182" s="53"/>
      <c r="D182" s="147"/>
      <c r="E182" s="148"/>
      <c r="F182" s="305"/>
      <c r="G182" s="305"/>
    </row>
    <row r="183" spans="1:7" s="50" customFormat="1" ht="15" customHeight="1">
      <c r="A183" s="55"/>
      <c r="B183" s="55" t="s">
        <v>1022</v>
      </c>
      <c r="C183" s="56" t="s">
        <v>1926</v>
      </c>
      <c r="D183" s="149" t="s">
        <v>793</v>
      </c>
      <c r="E183" s="150">
        <v>75</v>
      </c>
      <c r="F183" s="280"/>
      <c r="G183" s="280"/>
    </row>
    <row r="184" spans="1:7" s="50" customFormat="1" ht="15" customHeight="1">
      <c r="A184" s="55"/>
      <c r="B184" s="55"/>
      <c r="C184" s="56"/>
      <c r="D184" s="149"/>
      <c r="E184" s="150"/>
      <c r="F184" s="280"/>
      <c r="G184" s="280"/>
    </row>
    <row r="185" spans="1:7" s="50" customFormat="1" ht="15" customHeight="1">
      <c r="A185" s="55"/>
      <c r="B185" s="55" t="s">
        <v>1023</v>
      </c>
      <c r="C185" s="56" t="s">
        <v>739</v>
      </c>
      <c r="D185" s="149" t="s">
        <v>793</v>
      </c>
      <c r="E185" s="150">
        <v>60</v>
      </c>
      <c r="F185" s="280"/>
      <c r="G185" s="280"/>
    </row>
    <row r="186" spans="1:7" s="50" customFormat="1" ht="15" customHeight="1">
      <c r="A186" s="55"/>
      <c r="B186" s="55"/>
      <c r="C186" s="56"/>
      <c r="D186" s="149"/>
      <c r="E186" s="150"/>
      <c r="F186" s="280"/>
      <c r="G186" s="280"/>
    </row>
    <row r="187" spans="1:7" s="50" customFormat="1" ht="15" customHeight="1">
      <c r="A187" s="55"/>
      <c r="B187" s="55" t="s">
        <v>1024</v>
      </c>
      <c r="C187" s="56" t="s">
        <v>737</v>
      </c>
      <c r="D187" s="149" t="s">
        <v>793</v>
      </c>
      <c r="E187" s="150">
        <v>6</v>
      </c>
      <c r="F187" s="280"/>
      <c r="G187" s="280"/>
    </row>
    <row r="188" spans="1:7" s="50" customFormat="1" ht="15" customHeight="1">
      <c r="A188" s="54"/>
      <c r="B188" s="54"/>
      <c r="C188" s="53"/>
      <c r="D188" s="147"/>
      <c r="E188" s="148"/>
      <c r="F188" s="305"/>
      <c r="G188" s="305"/>
    </row>
    <row r="189" spans="1:7" s="50" customFormat="1" ht="15" customHeight="1">
      <c r="A189" s="54"/>
      <c r="B189" s="54"/>
      <c r="C189" s="53"/>
      <c r="D189" s="147"/>
      <c r="E189" s="148"/>
      <c r="F189" s="305"/>
      <c r="G189" s="305"/>
    </row>
    <row r="190" spans="1:7" s="50" customFormat="1" ht="15" customHeight="1">
      <c r="A190" s="54"/>
      <c r="B190" s="54"/>
      <c r="C190" s="53"/>
      <c r="D190" s="147"/>
      <c r="E190" s="148"/>
      <c r="F190" s="305"/>
      <c r="G190" s="305"/>
    </row>
    <row r="191" spans="1:7" s="50" customFormat="1" ht="15" customHeight="1">
      <c r="A191" s="54"/>
      <c r="B191" s="54"/>
      <c r="C191" s="53"/>
      <c r="D191" s="147"/>
      <c r="E191" s="148"/>
      <c r="F191" s="305"/>
      <c r="G191" s="305"/>
    </row>
    <row r="192" spans="1:7" s="50" customFormat="1" ht="15" customHeight="1">
      <c r="A192" s="54"/>
      <c r="B192" s="54"/>
      <c r="C192" s="53"/>
      <c r="D192" s="147"/>
      <c r="E192" s="148"/>
      <c r="F192" s="305"/>
      <c r="G192" s="305"/>
    </row>
    <row r="193" spans="1:7" s="50" customFormat="1" ht="15" customHeight="1">
      <c r="A193" s="54"/>
      <c r="B193" s="54"/>
      <c r="C193" s="53"/>
      <c r="D193" s="147"/>
      <c r="E193" s="148"/>
      <c r="F193" s="305"/>
      <c r="G193" s="305"/>
    </row>
    <row r="194" spans="1:7" s="50" customFormat="1" ht="15" customHeight="1">
      <c r="A194" s="54"/>
      <c r="B194" s="54"/>
      <c r="C194" s="53"/>
      <c r="D194" s="147"/>
      <c r="E194" s="148"/>
      <c r="F194" s="305"/>
      <c r="G194" s="305"/>
    </row>
    <row r="195" spans="1:7" s="50" customFormat="1" ht="15" customHeight="1">
      <c r="A195" s="54"/>
      <c r="B195" s="54"/>
      <c r="C195" s="53"/>
      <c r="D195" s="147"/>
      <c r="E195" s="148"/>
      <c r="F195" s="305"/>
      <c r="G195" s="305"/>
    </row>
    <row r="196" spans="1:7" s="50" customFormat="1" ht="15" customHeight="1">
      <c r="A196" s="54"/>
      <c r="B196" s="54"/>
      <c r="C196" s="53"/>
      <c r="D196" s="147"/>
      <c r="E196" s="148"/>
      <c r="F196" s="305"/>
      <c r="G196" s="305"/>
    </row>
    <row r="197" spans="1:7" s="50" customFormat="1" ht="15" customHeight="1">
      <c r="A197" s="54"/>
      <c r="B197" s="54"/>
      <c r="C197" s="53"/>
      <c r="D197" s="147"/>
      <c r="E197" s="148"/>
      <c r="F197" s="305"/>
      <c r="G197" s="305"/>
    </row>
    <row r="198" spans="1:7" s="163" customFormat="1" ht="25.05" customHeight="1">
      <c r="A198" s="157"/>
      <c r="B198" s="157" t="s">
        <v>2056</v>
      </c>
      <c r="C198" s="166"/>
      <c r="D198" s="167"/>
      <c r="E198" s="168"/>
      <c r="F198" s="307"/>
      <c r="G198" s="289"/>
    </row>
    <row r="199" spans="1:7" s="50" customFormat="1" ht="15" customHeight="1">
      <c r="A199" s="66" t="str">
        <f>$A$1</f>
        <v>Part E - Section 2 - Concrete Pipe Tunnel</v>
      </c>
      <c r="B199" s="59"/>
      <c r="C199" s="60"/>
      <c r="D199" s="135"/>
      <c r="E199" s="136"/>
      <c r="F199" s="170"/>
      <c r="G199" s="171"/>
    </row>
    <row r="200" spans="1:7" s="50" customFormat="1" ht="15" customHeight="1">
      <c r="A200" s="61"/>
      <c r="B200" s="62"/>
      <c r="C200" s="63"/>
      <c r="D200" s="139"/>
      <c r="E200" s="140"/>
      <c r="F200" s="172"/>
      <c r="G200" s="173"/>
    </row>
    <row r="201" spans="1:7" s="50" customFormat="1" ht="15" customHeight="1">
      <c r="A201" s="67" t="s">
        <v>7</v>
      </c>
      <c r="B201" s="67" t="s">
        <v>8</v>
      </c>
      <c r="C201" s="68" t="s">
        <v>9</v>
      </c>
      <c r="D201" s="143" t="s">
        <v>10</v>
      </c>
      <c r="E201" s="143" t="s">
        <v>11</v>
      </c>
      <c r="F201" s="144" t="s">
        <v>248</v>
      </c>
      <c r="G201" s="144" t="s">
        <v>12</v>
      </c>
    </row>
    <row r="202" spans="1:7" s="50" customFormat="1" ht="15" customHeight="1">
      <c r="A202" s="69" t="s">
        <v>2055</v>
      </c>
      <c r="B202" s="69" t="s">
        <v>13</v>
      </c>
      <c r="C202" s="70"/>
      <c r="D202" s="145"/>
      <c r="E202" s="145"/>
      <c r="F202" s="146"/>
      <c r="G202" s="146"/>
    </row>
    <row r="203" spans="1:7" s="163" customFormat="1" ht="25.05" customHeight="1">
      <c r="A203" s="157"/>
      <c r="B203" s="157" t="s">
        <v>2057</v>
      </c>
      <c r="C203" s="166"/>
      <c r="D203" s="167"/>
      <c r="E203" s="168"/>
      <c r="F203" s="307"/>
      <c r="G203" s="289"/>
    </row>
    <row r="204" spans="1:7" s="50" customFormat="1" ht="15" customHeight="1">
      <c r="A204" s="54"/>
      <c r="B204" s="54"/>
      <c r="C204" s="53"/>
      <c r="D204" s="147"/>
      <c r="E204" s="148"/>
      <c r="F204" s="305"/>
      <c r="G204" s="305"/>
    </row>
    <row r="205" spans="1:7" s="50" customFormat="1" ht="15" customHeight="1">
      <c r="A205" s="55" t="s">
        <v>795</v>
      </c>
      <c r="B205" s="54" t="s">
        <v>1028</v>
      </c>
      <c r="C205" s="53" t="s">
        <v>797</v>
      </c>
      <c r="D205" s="147"/>
      <c r="E205" s="148"/>
      <c r="F205" s="305"/>
      <c r="G205" s="305"/>
    </row>
    <row r="206" spans="1:7" s="50" customFormat="1" ht="15" customHeight="1">
      <c r="A206" s="55"/>
      <c r="B206" s="54"/>
      <c r="C206" s="53"/>
      <c r="D206" s="147"/>
      <c r="E206" s="148"/>
      <c r="F206" s="305"/>
      <c r="G206" s="305"/>
    </row>
    <row r="207" spans="1:7" s="50" customFormat="1" ht="15" customHeight="1">
      <c r="A207" s="55"/>
      <c r="B207" s="55" t="s">
        <v>1029</v>
      </c>
      <c r="C207" s="56" t="s">
        <v>799</v>
      </c>
      <c r="D207" s="147"/>
      <c r="E207" s="148"/>
      <c r="F207" s="305"/>
      <c r="G207" s="305"/>
    </row>
    <row r="208" spans="1:7" s="50" customFormat="1" ht="15" customHeight="1">
      <c r="A208" s="55"/>
      <c r="B208" s="54"/>
      <c r="C208" s="53"/>
      <c r="D208" s="147"/>
      <c r="E208" s="148"/>
      <c r="F208" s="305"/>
      <c r="G208" s="305"/>
    </row>
    <row r="209" spans="1:7" ht="15" customHeight="1">
      <c r="A209" s="55"/>
      <c r="B209" s="55" t="s">
        <v>1030</v>
      </c>
      <c r="C209" s="56" t="s">
        <v>1927</v>
      </c>
      <c r="D209" s="149" t="s">
        <v>276</v>
      </c>
      <c r="E209" s="150">
        <v>210</v>
      </c>
      <c r="F209" s="280"/>
      <c r="G209" s="280"/>
    </row>
    <row r="210" spans="1:7" ht="15" customHeight="1">
      <c r="A210" s="55"/>
      <c r="B210" s="55"/>
      <c r="C210" s="56"/>
      <c r="D210" s="149"/>
      <c r="E210" s="150"/>
      <c r="F210" s="280"/>
      <c r="G210" s="280"/>
    </row>
    <row r="211" spans="1:7" ht="15" customHeight="1">
      <c r="A211" s="55"/>
      <c r="B211" s="55" t="s">
        <v>1031</v>
      </c>
      <c r="C211" s="56" t="s">
        <v>932</v>
      </c>
      <c r="D211" s="149" t="s">
        <v>276</v>
      </c>
      <c r="E211" s="150">
        <v>20</v>
      </c>
      <c r="F211" s="280"/>
      <c r="G211" s="280"/>
    </row>
    <row r="212" spans="1:7" ht="15" customHeight="1">
      <c r="A212" s="55"/>
      <c r="B212" s="55"/>
      <c r="C212" s="56"/>
      <c r="D212" s="149"/>
      <c r="E212" s="150"/>
      <c r="F212" s="280"/>
      <c r="G212" s="280"/>
    </row>
    <row r="213" spans="1:7" ht="15" customHeight="1">
      <c r="A213" s="55"/>
      <c r="B213" s="55" t="s">
        <v>1032</v>
      </c>
      <c r="C213" s="56" t="s">
        <v>934</v>
      </c>
      <c r="D213" s="149" t="s">
        <v>276</v>
      </c>
      <c r="E213" s="150">
        <v>70</v>
      </c>
      <c r="F213" s="280"/>
      <c r="G213" s="280"/>
    </row>
    <row r="214" spans="1:7" ht="15" customHeight="1">
      <c r="A214" s="55"/>
      <c r="B214" s="55"/>
      <c r="C214" s="56"/>
      <c r="D214" s="149"/>
      <c r="E214" s="150"/>
      <c r="F214" s="280"/>
      <c r="G214" s="280"/>
    </row>
    <row r="215" spans="1:7" s="50" customFormat="1" ht="15" customHeight="1">
      <c r="A215" s="55"/>
      <c r="B215" s="55" t="s">
        <v>1074</v>
      </c>
      <c r="C215" s="56" t="s">
        <v>806</v>
      </c>
      <c r="D215" s="147"/>
      <c r="E215" s="148"/>
      <c r="F215" s="305"/>
      <c r="G215" s="305"/>
    </row>
    <row r="216" spans="1:7" s="50" customFormat="1" ht="15" customHeight="1">
      <c r="A216" s="55"/>
      <c r="B216" s="54"/>
      <c r="C216" s="53"/>
      <c r="D216" s="147"/>
      <c r="E216" s="148"/>
      <c r="F216" s="305"/>
      <c r="G216" s="305"/>
    </row>
    <row r="217" spans="1:7" ht="15" customHeight="1">
      <c r="A217" s="55"/>
      <c r="B217" s="55" t="s">
        <v>1075</v>
      </c>
      <c r="C217" s="56" t="s">
        <v>808</v>
      </c>
      <c r="D217" s="149" t="s">
        <v>276</v>
      </c>
      <c r="E217" s="150">
        <v>120</v>
      </c>
      <c r="F217" s="280"/>
      <c r="G217" s="280"/>
    </row>
    <row r="218" spans="1:7" ht="15" customHeight="1">
      <c r="A218" s="55"/>
      <c r="B218" s="55"/>
      <c r="C218" s="56"/>
      <c r="D218" s="149"/>
      <c r="E218" s="150"/>
      <c r="F218" s="280"/>
      <c r="G218" s="280"/>
    </row>
    <row r="219" spans="1:7" s="50" customFormat="1" ht="15" customHeight="1">
      <c r="A219" s="55" t="s">
        <v>938</v>
      </c>
      <c r="B219" s="54" t="s">
        <v>1037</v>
      </c>
      <c r="C219" s="53" t="s">
        <v>811</v>
      </c>
      <c r="D219" s="147"/>
      <c r="E219" s="148"/>
      <c r="F219" s="305"/>
      <c r="G219" s="305"/>
    </row>
    <row r="220" spans="1:7" s="50" customFormat="1" ht="15" customHeight="1">
      <c r="A220" s="55"/>
      <c r="B220" s="54"/>
      <c r="C220" s="53"/>
      <c r="D220" s="147"/>
      <c r="E220" s="148"/>
      <c r="F220" s="305"/>
      <c r="G220" s="305"/>
    </row>
    <row r="221" spans="1:7" ht="15" customHeight="1">
      <c r="A221" s="55"/>
      <c r="B221" s="55" t="s">
        <v>1038</v>
      </c>
      <c r="C221" s="56" t="s">
        <v>1928</v>
      </c>
      <c r="D221" s="149" t="s">
        <v>276</v>
      </c>
      <c r="E221" s="150">
        <v>25</v>
      </c>
      <c r="F221" s="280"/>
      <c r="G221" s="280"/>
    </row>
    <row r="222" spans="1:7" ht="15" customHeight="1">
      <c r="A222" s="55"/>
      <c r="B222" s="55"/>
      <c r="C222" s="56"/>
      <c r="D222" s="149"/>
      <c r="E222" s="150"/>
      <c r="F222" s="280"/>
      <c r="G222" s="280"/>
    </row>
    <row r="223" spans="1:7" ht="15" customHeight="1">
      <c r="A223" s="55"/>
      <c r="B223" s="55" t="s">
        <v>1035</v>
      </c>
      <c r="C223" s="56" t="s">
        <v>1929</v>
      </c>
      <c r="D223" s="149" t="s">
        <v>243</v>
      </c>
      <c r="E223" s="150">
        <v>110</v>
      </c>
      <c r="F223" s="280"/>
      <c r="G223" s="280"/>
    </row>
    <row r="224" spans="1:7" ht="15" customHeight="1">
      <c r="A224" s="55"/>
      <c r="B224" s="55"/>
      <c r="C224" s="56"/>
      <c r="D224" s="149"/>
      <c r="E224" s="150"/>
      <c r="F224" s="280"/>
      <c r="G224" s="280"/>
    </row>
    <row r="225" spans="1:7" s="50" customFormat="1" ht="15" customHeight="1">
      <c r="A225" s="55" t="s">
        <v>814</v>
      </c>
      <c r="B225" s="54" t="s">
        <v>1039</v>
      </c>
      <c r="C225" s="53" t="s">
        <v>816</v>
      </c>
      <c r="D225" s="147"/>
      <c r="E225" s="148"/>
      <c r="F225" s="305"/>
      <c r="G225" s="305"/>
    </row>
    <row r="226" spans="1:7" s="50" customFormat="1" ht="15" customHeight="1">
      <c r="A226" s="55"/>
      <c r="B226" s="54"/>
      <c r="C226" s="53"/>
      <c r="D226" s="147"/>
      <c r="E226" s="148"/>
      <c r="F226" s="305"/>
      <c r="G226" s="305"/>
    </row>
    <row r="227" spans="1:7" ht="15" customHeight="1">
      <c r="A227" s="55"/>
      <c r="B227" s="55" t="s">
        <v>1076</v>
      </c>
      <c r="C227" s="56" t="s">
        <v>818</v>
      </c>
      <c r="D227" s="149" t="s">
        <v>239</v>
      </c>
      <c r="E227" s="150">
        <v>2</v>
      </c>
      <c r="F227" s="280"/>
      <c r="G227" s="280"/>
    </row>
    <row r="228" spans="1:7" ht="15" customHeight="1">
      <c r="A228" s="55"/>
      <c r="B228" s="55"/>
      <c r="C228" s="56"/>
      <c r="D228" s="149"/>
      <c r="E228" s="150"/>
      <c r="F228" s="280"/>
      <c r="G228" s="305"/>
    </row>
    <row r="229" spans="1:7" ht="15" customHeight="1">
      <c r="A229" s="55"/>
      <c r="B229" s="55" t="s">
        <v>1041</v>
      </c>
      <c r="C229" s="56" t="s">
        <v>819</v>
      </c>
      <c r="D229" s="149" t="s">
        <v>239</v>
      </c>
      <c r="E229" s="150">
        <v>2</v>
      </c>
      <c r="F229" s="280"/>
      <c r="G229" s="280"/>
    </row>
    <row r="230" spans="1:7" ht="15" customHeight="1">
      <c r="A230" s="55"/>
      <c r="B230" s="55"/>
      <c r="C230" s="56"/>
      <c r="D230" s="149"/>
      <c r="E230" s="150"/>
      <c r="F230" s="280"/>
      <c r="G230" s="280"/>
    </row>
    <row r="231" spans="1:7" s="50" customFormat="1" ht="15" customHeight="1">
      <c r="A231" s="55" t="s">
        <v>820</v>
      </c>
      <c r="B231" s="54" t="s">
        <v>1042</v>
      </c>
      <c r="C231" s="53" t="s">
        <v>822</v>
      </c>
      <c r="D231" s="147"/>
      <c r="E231" s="148"/>
      <c r="F231" s="305"/>
      <c r="G231" s="305"/>
    </row>
    <row r="232" spans="1:7" s="50" customFormat="1" ht="15" customHeight="1">
      <c r="A232" s="55"/>
      <c r="B232" s="54"/>
      <c r="C232" s="53"/>
      <c r="D232" s="147"/>
      <c r="E232" s="148"/>
      <c r="F232" s="305"/>
      <c r="G232" s="305"/>
    </row>
    <row r="233" spans="1:7" ht="15" customHeight="1">
      <c r="A233" s="55"/>
      <c r="B233" s="55" t="s">
        <v>1043</v>
      </c>
      <c r="C233" s="56" t="s">
        <v>3215</v>
      </c>
      <c r="D233" s="149" t="s">
        <v>256</v>
      </c>
      <c r="E233" s="150">
        <v>24</v>
      </c>
      <c r="F233" s="280"/>
      <c r="G233" s="280"/>
    </row>
    <row r="234" spans="1:7" ht="15" customHeight="1">
      <c r="A234" s="55"/>
      <c r="B234" s="55"/>
      <c r="C234" s="56" t="s">
        <v>3214</v>
      </c>
      <c r="D234" s="149"/>
      <c r="E234" s="150"/>
      <c r="F234" s="280"/>
      <c r="G234" s="280"/>
    </row>
    <row r="235" spans="1:7" ht="15" customHeight="1">
      <c r="A235" s="55"/>
      <c r="B235" s="55"/>
      <c r="C235" s="56" t="s">
        <v>3216</v>
      </c>
      <c r="D235" s="149"/>
      <c r="E235" s="150"/>
      <c r="F235" s="280"/>
      <c r="G235" s="280"/>
    </row>
    <row r="236" spans="1:7" ht="15" customHeight="1">
      <c r="A236" s="55"/>
      <c r="B236" s="55"/>
      <c r="C236" s="56"/>
      <c r="D236" s="149"/>
      <c r="E236" s="150"/>
      <c r="F236" s="280"/>
      <c r="G236" s="280"/>
    </row>
    <row r="237" spans="1:7" ht="15" customHeight="1">
      <c r="A237" s="55"/>
      <c r="B237" s="55" t="s">
        <v>1044</v>
      </c>
      <c r="C237" s="56" t="s">
        <v>3218</v>
      </c>
      <c r="D237" s="149" t="s">
        <v>256</v>
      </c>
      <c r="E237" s="150">
        <v>24</v>
      </c>
      <c r="F237" s="280"/>
      <c r="G237" s="280"/>
    </row>
    <row r="238" spans="1:7" ht="15" customHeight="1">
      <c r="A238" s="55"/>
      <c r="B238" s="55"/>
      <c r="C238" s="56" t="s">
        <v>3217</v>
      </c>
      <c r="D238" s="149"/>
      <c r="E238" s="150"/>
      <c r="F238" s="280"/>
      <c r="G238" s="280"/>
    </row>
    <row r="239" spans="1:7" ht="15" customHeight="1">
      <c r="A239" s="55"/>
      <c r="B239" s="55"/>
      <c r="C239" s="56" t="s">
        <v>3216</v>
      </c>
      <c r="D239" s="149"/>
      <c r="E239" s="150"/>
      <c r="F239" s="280"/>
      <c r="G239" s="280"/>
    </row>
    <row r="240" spans="1:7" ht="15" customHeight="1">
      <c r="A240" s="55"/>
      <c r="B240" s="55"/>
      <c r="C240" s="56"/>
      <c r="D240" s="149"/>
      <c r="E240" s="150"/>
      <c r="F240" s="280"/>
      <c r="G240" s="280"/>
    </row>
    <row r="241" spans="1:7" ht="15" customHeight="1">
      <c r="A241" s="55"/>
      <c r="B241" s="55" t="s">
        <v>1930</v>
      </c>
      <c r="C241" s="56" t="s">
        <v>1931</v>
      </c>
      <c r="D241" s="149" t="s">
        <v>256</v>
      </c>
      <c r="E241" s="150">
        <v>60</v>
      </c>
      <c r="F241" s="280"/>
      <c r="G241" s="280"/>
    </row>
    <row r="242" spans="1:7" ht="15" customHeight="1">
      <c r="A242" s="55"/>
      <c r="B242" s="55"/>
      <c r="C242" s="56"/>
      <c r="D242" s="149"/>
      <c r="E242" s="150"/>
      <c r="F242" s="280"/>
      <c r="G242" s="280"/>
    </row>
    <row r="243" spans="1:7" ht="15" customHeight="1">
      <c r="A243" s="55" t="s">
        <v>842</v>
      </c>
      <c r="B243" s="54" t="s">
        <v>1045</v>
      </c>
      <c r="C243" s="53" t="s">
        <v>1054</v>
      </c>
      <c r="D243" s="147"/>
      <c r="E243" s="148"/>
      <c r="F243" s="305"/>
      <c r="G243" s="305"/>
    </row>
    <row r="244" spans="1:7" ht="15" customHeight="1">
      <c r="A244" s="55"/>
      <c r="B244" s="54"/>
      <c r="C244" s="53"/>
      <c r="D244" s="147"/>
      <c r="E244" s="148"/>
      <c r="F244" s="305"/>
      <c r="G244" s="305"/>
    </row>
    <row r="245" spans="1:7" ht="15" customHeight="1">
      <c r="A245" s="55"/>
      <c r="B245" s="55" t="s">
        <v>1046</v>
      </c>
      <c r="C245" s="2" t="s">
        <v>1932</v>
      </c>
      <c r="D245" s="149" t="s">
        <v>276</v>
      </c>
      <c r="E245" s="150">
        <v>150</v>
      </c>
      <c r="F245" s="280"/>
      <c r="G245" s="280"/>
    </row>
    <row r="246" spans="1:7" ht="15" customHeight="1">
      <c r="A246" s="55"/>
      <c r="B246" s="54"/>
      <c r="C246" s="53"/>
      <c r="D246" s="147"/>
      <c r="E246" s="148"/>
      <c r="F246" s="305"/>
      <c r="G246" s="305"/>
    </row>
    <row r="247" spans="1:7" ht="15" customHeight="1">
      <c r="A247" s="55"/>
      <c r="B247" s="54"/>
      <c r="C247" s="53" t="s">
        <v>847</v>
      </c>
      <c r="D247" s="147"/>
      <c r="E247" s="148"/>
      <c r="F247" s="305"/>
      <c r="G247" s="305"/>
    </row>
    <row r="248" spans="1:7" ht="15" customHeight="1">
      <c r="A248" s="55"/>
      <c r="B248" s="54"/>
      <c r="C248" s="53"/>
      <c r="D248" s="147"/>
      <c r="E248" s="148"/>
      <c r="F248" s="305"/>
      <c r="G248" s="305"/>
    </row>
    <row r="249" spans="1:7" ht="15" customHeight="1">
      <c r="A249" s="55" t="s">
        <v>848</v>
      </c>
      <c r="B249" s="54" t="s">
        <v>1053</v>
      </c>
      <c r="C249" s="53" t="s">
        <v>850</v>
      </c>
      <c r="D249" s="147"/>
      <c r="E249" s="148"/>
      <c r="F249" s="305"/>
      <c r="G249" s="305"/>
    </row>
    <row r="250" spans="1:7" ht="15" customHeight="1">
      <c r="A250" s="55"/>
      <c r="B250" s="54"/>
      <c r="C250" s="53"/>
      <c r="D250" s="147"/>
      <c r="E250" s="148"/>
      <c r="F250" s="305"/>
      <c r="G250" s="305"/>
    </row>
    <row r="251" spans="1:7" ht="15" customHeight="1">
      <c r="A251" s="55"/>
      <c r="B251" s="55" t="s">
        <v>1055</v>
      </c>
      <c r="C251" s="56" t="s">
        <v>2283</v>
      </c>
      <c r="D251" s="149" t="s">
        <v>276</v>
      </c>
      <c r="E251" s="150">
        <v>120</v>
      </c>
      <c r="F251" s="280"/>
      <c r="G251" s="280"/>
    </row>
    <row r="252" spans="1:7" ht="15" customHeight="1">
      <c r="A252" s="55"/>
      <c r="B252" s="55"/>
      <c r="C252" s="56" t="s">
        <v>2284</v>
      </c>
      <c r="D252" s="149"/>
      <c r="E252" s="150"/>
      <c r="F252" s="280"/>
      <c r="G252" s="280"/>
    </row>
    <row r="253" spans="1:7" ht="15" customHeight="1">
      <c r="A253" s="55"/>
      <c r="B253" s="55"/>
      <c r="C253" s="56"/>
      <c r="D253" s="149"/>
      <c r="E253" s="150"/>
      <c r="F253" s="280"/>
      <c r="G253" s="280"/>
    </row>
    <row r="254" spans="1:7" ht="15" customHeight="1">
      <c r="A254" s="55" t="s">
        <v>858</v>
      </c>
      <c r="B254" s="54" t="s">
        <v>1056</v>
      </c>
      <c r="C254" s="53" t="s">
        <v>860</v>
      </c>
      <c r="D254" s="147"/>
      <c r="E254" s="148"/>
      <c r="F254" s="305"/>
      <c r="G254" s="305"/>
    </row>
    <row r="255" spans="1:7" ht="15" customHeight="1">
      <c r="A255" s="55"/>
      <c r="B255" s="54"/>
      <c r="C255" s="53"/>
      <c r="D255" s="147"/>
      <c r="E255" s="148"/>
      <c r="F255" s="305"/>
      <c r="G255" s="305"/>
    </row>
    <row r="256" spans="1:7" ht="15" customHeight="1">
      <c r="A256" s="55"/>
      <c r="B256" s="55" t="s">
        <v>1057</v>
      </c>
      <c r="C256" s="56" t="s">
        <v>1997</v>
      </c>
      <c r="D256" s="149" t="s">
        <v>256</v>
      </c>
      <c r="E256" s="150">
        <v>1</v>
      </c>
      <c r="F256" s="280"/>
      <c r="G256" s="280"/>
    </row>
    <row r="257" spans="1:7" ht="15" customHeight="1">
      <c r="A257" s="55"/>
      <c r="B257" s="55"/>
      <c r="C257" s="56"/>
      <c r="D257" s="149"/>
      <c r="E257" s="150"/>
      <c r="F257" s="280"/>
      <c r="G257" s="280"/>
    </row>
    <row r="258" spans="1:7" ht="15" customHeight="1">
      <c r="A258" s="55"/>
      <c r="B258" s="55" t="s">
        <v>1089</v>
      </c>
      <c r="C258" s="56" t="s">
        <v>1998</v>
      </c>
      <c r="D258" s="149" t="s">
        <v>256</v>
      </c>
      <c r="E258" s="150">
        <v>2</v>
      </c>
      <c r="F258" s="280"/>
      <c r="G258" s="280"/>
    </row>
    <row r="259" spans="1:7" ht="15" customHeight="1">
      <c r="A259" s="55"/>
      <c r="B259" s="55"/>
      <c r="C259" s="56"/>
      <c r="D259" s="149"/>
      <c r="E259" s="150"/>
      <c r="F259" s="280"/>
      <c r="G259" s="280"/>
    </row>
    <row r="260" spans="1:7" ht="15" customHeight="1">
      <c r="A260" s="55"/>
      <c r="B260" s="55" t="s">
        <v>1091</v>
      </c>
      <c r="C260" s="56" t="s">
        <v>1931</v>
      </c>
      <c r="D260" s="149" t="s">
        <v>256</v>
      </c>
      <c r="E260" s="150">
        <v>60</v>
      </c>
      <c r="F260" s="280"/>
      <c r="G260" s="280"/>
    </row>
    <row r="261" spans="1:7" ht="15" customHeight="1">
      <c r="A261" s="55"/>
      <c r="B261" s="55"/>
      <c r="C261" s="56"/>
      <c r="D261" s="149"/>
      <c r="E261" s="150"/>
      <c r="F261" s="280"/>
      <c r="G261" s="280"/>
    </row>
    <row r="262" spans="1:7" s="50" customFormat="1" ht="15" customHeight="1">
      <c r="A262" s="54"/>
      <c r="B262" s="54"/>
      <c r="C262" s="53"/>
      <c r="D262" s="147"/>
      <c r="E262" s="148"/>
      <c r="F262" s="305"/>
      <c r="G262" s="305"/>
    </row>
    <row r="263" spans="1:7" s="163" customFormat="1" ht="25.05" customHeight="1">
      <c r="A263" s="157"/>
      <c r="B263" s="157" t="s">
        <v>2056</v>
      </c>
      <c r="C263" s="166"/>
      <c r="D263" s="167"/>
      <c r="E263" s="168"/>
      <c r="F263" s="307"/>
      <c r="G263" s="289"/>
    </row>
    <row r="264" spans="1:7" s="50" customFormat="1" ht="15" customHeight="1">
      <c r="A264" s="66" t="str">
        <f>$A$1</f>
        <v>Part E - Section 2 - Concrete Pipe Tunnel</v>
      </c>
      <c r="B264" s="59"/>
      <c r="C264" s="60"/>
      <c r="D264" s="135"/>
      <c r="E264" s="136"/>
      <c r="F264" s="170"/>
      <c r="G264" s="171"/>
    </row>
    <row r="265" spans="1:7" s="50" customFormat="1" ht="15" customHeight="1">
      <c r="A265" s="61"/>
      <c r="B265" s="62"/>
      <c r="C265" s="63"/>
      <c r="D265" s="139"/>
      <c r="E265" s="140"/>
      <c r="F265" s="172"/>
      <c r="G265" s="173"/>
    </row>
    <row r="266" spans="1:7" s="50" customFormat="1" ht="15" customHeight="1">
      <c r="A266" s="67" t="s">
        <v>7</v>
      </c>
      <c r="B266" s="67" t="s">
        <v>8</v>
      </c>
      <c r="C266" s="68" t="s">
        <v>9</v>
      </c>
      <c r="D266" s="143" t="s">
        <v>10</v>
      </c>
      <c r="E266" s="143" t="s">
        <v>11</v>
      </c>
      <c r="F266" s="144" t="s">
        <v>248</v>
      </c>
      <c r="G266" s="144" t="s">
        <v>12</v>
      </c>
    </row>
    <row r="267" spans="1:7" s="50" customFormat="1" ht="15" customHeight="1">
      <c r="A267" s="69" t="s">
        <v>2055</v>
      </c>
      <c r="B267" s="69" t="s">
        <v>13</v>
      </c>
      <c r="C267" s="70"/>
      <c r="D267" s="145"/>
      <c r="E267" s="145"/>
      <c r="F267" s="146"/>
      <c r="G267" s="146"/>
    </row>
    <row r="268" spans="1:7" s="163" customFormat="1" ht="25.05" customHeight="1">
      <c r="A268" s="157"/>
      <c r="B268" s="157" t="s">
        <v>2057</v>
      </c>
      <c r="C268" s="166"/>
      <c r="D268" s="167"/>
      <c r="E268" s="168"/>
      <c r="F268" s="307"/>
      <c r="G268" s="289"/>
    </row>
    <row r="269" spans="1:7" ht="15" customHeight="1">
      <c r="A269" s="55"/>
      <c r="B269" s="55"/>
      <c r="C269" s="56"/>
      <c r="D269" s="149"/>
      <c r="E269" s="150"/>
      <c r="F269" s="280"/>
      <c r="G269" s="280"/>
    </row>
    <row r="270" spans="1:7" s="50" customFormat="1" ht="15" customHeight="1">
      <c r="A270" s="55" t="s">
        <v>862</v>
      </c>
      <c r="B270" s="54" t="s">
        <v>1058</v>
      </c>
      <c r="C270" s="53" t="s">
        <v>864</v>
      </c>
      <c r="D270" s="147"/>
      <c r="E270" s="148"/>
      <c r="F270" s="305"/>
      <c r="G270" s="305"/>
    </row>
    <row r="271" spans="1:7" s="50" customFormat="1" ht="15" customHeight="1">
      <c r="A271" s="55"/>
      <c r="B271" s="54"/>
      <c r="C271" s="53"/>
      <c r="D271" s="147"/>
      <c r="E271" s="148"/>
      <c r="F271" s="305"/>
      <c r="G271" s="305"/>
    </row>
    <row r="272" spans="1:7" ht="15" customHeight="1">
      <c r="A272" s="55"/>
      <c r="B272" s="55" t="s">
        <v>1059</v>
      </c>
      <c r="C272" s="56" t="s">
        <v>3219</v>
      </c>
      <c r="D272" s="149" t="s">
        <v>256</v>
      </c>
      <c r="E272" s="150">
        <v>26</v>
      </c>
      <c r="F272" s="280"/>
      <c r="G272" s="280"/>
    </row>
    <row r="273" spans="1:9" ht="15" customHeight="1">
      <c r="A273" s="55"/>
      <c r="B273" s="55"/>
      <c r="C273" s="56" t="s">
        <v>3216</v>
      </c>
      <c r="D273" s="149"/>
      <c r="E273" s="150"/>
      <c r="F273" s="280"/>
      <c r="G273" s="280"/>
    </row>
    <row r="274" spans="1:9" ht="15" customHeight="1">
      <c r="A274" s="55"/>
      <c r="B274" s="55"/>
      <c r="C274" s="56"/>
      <c r="D274" s="149"/>
      <c r="E274" s="150"/>
      <c r="F274" s="280"/>
      <c r="G274" s="280"/>
    </row>
    <row r="275" spans="1:9" ht="15" customHeight="1">
      <c r="A275" s="55"/>
      <c r="B275" s="55"/>
      <c r="C275" s="56"/>
      <c r="D275" s="149"/>
      <c r="E275" s="150"/>
      <c r="F275" s="280"/>
      <c r="G275" s="280"/>
    </row>
    <row r="276" spans="1:9" ht="15" customHeight="1">
      <c r="A276" s="55"/>
      <c r="B276" s="55"/>
      <c r="C276" s="56"/>
      <c r="D276" s="149"/>
      <c r="E276" s="150"/>
      <c r="F276" s="280"/>
      <c r="G276" s="280"/>
    </row>
    <row r="277" spans="1:9" ht="15" customHeight="1">
      <c r="A277" s="55"/>
      <c r="B277" s="55"/>
      <c r="C277" s="56"/>
      <c r="D277" s="149"/>
      <c r="E277" s="150"/>
      <c r="F277" s="280"/>
      <c r="G277" s="280"/>
    </row>
    <row r="278" spans="1:9" ht="15" customHeight="1">
      <c r="A278" s="55"/>
      <c r="B278" s="55"/>
      <c r="C278" s="56"/>
      <c r="D278" s="149"/>
      <c r="E278" s="150"/>
      <c r="F278" s="280"/>
      <c r="G278" s="280"/>
    </row>
    <row r="279" spans="1:9" ht="15" customHeight="1">
      <c r="A279" s="55"/>
      <c r="B279" s="55"/>
      <c r="C279" s="56"/>
      <c r="D279" s="149"/>
      <c r="E279" s="150"/>
      <c r="F279" s="280"/>
      <c r="G279" s="280"/>
    </row>
    <row r="280" spans="1:9" ht="15" customHeight="1">
      <c r="A280" s="55"/>
      <c r="B280" s="55"/>
      <c r="C280" s="56"/>
      <c r="D280" s="149"/>
      <c r="E280" s="150"/>
      <c r="F280" s="280"/>
      <c r="G280" s="280"/>
    </row>
    <row r="281" spans="1:9" ht="15" customHeight="1">
      <c r="A281" s="55"/>
      <c r="B281" s="55"/>
      <c r="C281" s="56"/>
      <c r="D281" s="149"/>
      <c r="E281" s="150"/>
      <c r="F281" s="280"/>
      <c r="G281" s="280"/>
      <c r="I281" s="51" t="s">
        <v>4</v>
      </c>
    </row>
    <row r="282" spans="1:9" ht="15" customHeight="1">
      <c r="A282" s="55"/>
      <c r="B282" s="55"/>
      <c r="C282" s="56"/>
      <c r="D282" s="149"/>
      <c r="E282" s="150"/>
      <c r="F282" s="280"/>
      <c r="G282" s="280"/>
    </row>
    <row r="283" spans="1:9" ht="15" customHeight="1">
      <c r="A283" s="55"/>
      <c r="B283" s="55"/>
      <c r="C283" s="56"/>
      <c r="D283" s="149"/>
      <c r="E283" s="150"/>
      <c r="F283" s="280"/>
      <c r="G283" s="280"/>
    </row>
    <row r="284" spans="1:9" ht="15" customHeight="1">
      <c r="A284" s="55"/>
      <c r="B284" s="55"/>
      <c r="C284" s="56"/>
      <c r="D284" s="149"/>
      <c r="E284" s="150"/>
      <c r="F284" s="280"/>
      <c r="G284" s="280"/>
    </row>
    <row r="285" spans="1:9" ht="15" customHeight="1">
      <c r="A285" s="55"/>
      <c r="B285" s="55"/>
      <c r="C285" s="56"/>
      <c r="D285" s="149"/>
      <c r="E285" s="150"/>
      <c r="F285" s="280"/>
      <c r="G285" s="280"/>
    </row>
    <row r="286" spans="1:9" ht="15" customHeight="1">
      <c r="A286" s="55"/>
      <c r="B286" s="55"/>
      <c r="C286" s="56"/>
      <c r="D286" s="149"/>
      <c r="E286" s="150"/>
      <c r="F286" s="280"/>
      <c r="G286" s="280"/>
    </row>
    <row r="287" spans="1:9" ht="15" customHeight="1">
      <c r="A287" s="55"/>
      <c r="B287" s="55"/>
      <c r="C287" s="56"/>
      <c r="D287" s="149"/>
      <c r="E287" s="150"/>
      <c r="F287" s="280"/>
      <c r="G287" s="280"/>
    </row>
    <row r="288" spans="1:9" ht="15" customHeight="1">
      <c r="A288" s="55"/>
      <c r="B288" s="55"/>
      <c r="C288" s="56"/>
      <c r="D288" s="149"/>
      <c r="E288" s="150"/>
      <c r="F288" s="280"/>
      <c r="G288" s="280"/>
    </row>
    <row r="289" spans="1:7" ht="15" customHeight="1">
      <c r="A289" s="55"/>
      <c r="B289" s="55"/>
      <c r="C289" s="56"/>
      <c r="D289" s="149"/>
      <c r="E289" s="150"/>
      <c r="F289" s="280"/>
      <c r="G289" s="280"/>
    </row>
    <row r="290" spans="1:7" ht="15" customHeight="1">
      <c r="A290" s="55"/>
      <c r="B290" s="55"/>
      <c r="C290" s="56"/>
      <c r="D290" s="149"/>
      <c r="E290" s="150"/>
      <c r="F290" s="280"/>
      <c r="G290" s="280"/>
    </row>
    <row r="291" spans="1:7" ht="15" customHeight="1">
      <c r="A291" s="55"/>
      <c r="B291" s="55"/>
      <c r="C291" s="56"/>
      <c r="D291" s="149"/>
      <c r="E291" s="150"/>
      <c r="F291" s="280"/>
      <c r="G291" s="280"/>
    </row>
    <row r="292" spans="1:7" ht="15" customHeight="1">
      <c r="A292" s="55"/>
      <c r="B292" s="55"/>
      <c r="C292" s="56"/>
      <c r="D292" s="149"/>
      <c r="E292" s="150"/>
      <c r="F292" s="280"/>
      <c r="G292" s="280"/>
    </row>
    <row r="293" spans="1:7" ht="15" customHeight="1">
      <c r="A293" s="55"/>
      <c r="B293" s="55"/>
      <c r="C293" s="56"/>
      <c r="D293" s="149"/>
      <c r="E293" s="150"/>
      <c r="F293" s="280"/>
      <c r="G293" s="280"/>
    </row>
    <row r="294" spans="1:7" ht="15" customHeight="1">
      <c r="A294" s="55"/>
      <c r="B294" s="55"/>
      <c r="C294" s="56"/>
      <c r="D294" s="149"/>
      <c r="E294" s="150"/>
      <c r="F294" s="280"/>
      <c r="G294" s="280"/>
    </row>
    <row r="295" spans="1:7" ht="15" customHeight="1">
      <c r="A295" s="55"/>
      <c r="B295" s="55"/>
      <c r="C295" s="56"/>
      <c r="D295" s="149"/>
      <c r="E295" s="150"/>
      <c r="F295" s="280"/>
      <c r="G295" s="280"/>
    </row>
    <row r="296" spans="1:7" ht="15" customHeight="1">
      <c r="A296" s="55"/>
      <c r="B296" s="55"/>
      <c r="C296" s="56"/>
      <c r="D296" s="149"/>
      <c r="E296" s="150"/>
      <c r="F296" s="280"/>
      <c r="G296" s="280"/>
    </row>
    <row r="297" spans="1:7" ht="15" customHeight="1">
      <c r="A297" s="55"/>
      <c r="B297" s="55"/>
      <c r="C297" s="56"/>
      <c r="D297" s="149"/>
      <c r="E297" s="150"/>
      <c r="F297" s="280"/>
      <c r="G297" s="280"/>
    </row>
    <row r="298" spans="1:7" ht="15" customHeight="1">
      <c r="A298" s="55"/>
      <c r="B298" s="55"/>
      <c r="C298" s="56"/>
      <c r="D298" s="149"/>
      <c r="E298" s="150"/>
      <c r="F298" s="280"/>
      <c r="G298" s="280"/>
    </row>
    <row r="299" spans="1:7" ht="15" customHeight="1">
      <c r="A299" s="55"/>
      <c r="B299" s="55"/>
      <c r="C299" s="56"/>
      <c r="D299" s="149"/>
      <c r="E299" s="150"/>
      <c r="F299" s="280"/>
      <c r="G299" s="280"/>
    </row>
    <row r="300" spans="1:7" ht="15" customHeight="1">
      <c r="A300" s="55"/>
      <c r="B300" s="55"/>
      <c r="C300" s="56"/>
      <c r="D300" s="149"/>
      <c r="E300" s="150"/>
      <c r="F300" s="280"/>
      <c r="G300" s="280"/>
    </row>
    <row r="301" spans="1:7" ht="15" customHeight="1">
      <c r="A301" s="55"/>
      <c r="B301" s="55"/>
      <c r="C301" s="56"/>
      <c r="D301" s="149"/>
      <c r="E301" s="150"/>
      <c r="F301" s="280"/>
      <c r="G301" s="280"/>
    </row>
    <row r="302" spans="1:7" ht="15" customHeight="1">
      <c r="A302" s="55"/>
      <c r="B302" s="55"/>
      <c r="C302" s="56"/>
      <c r="D302" s="149"/>
      <c r="E302" s="150"/>
      <c r="F302" s="280"/>
      <c r="G302" s="280"/>
    </row>
    <row r="303" spans="1:7" ht="15" customHeight="1">
      <c r="A303" s="55"/>
      <c r="B303" s="55"/>
      <c r="C303" s="56"/>
      <c r="D303" s="149"/>
      <c r="E303" s="150"/>
      <c r="F303" s="280"/>
      <c r="G303" s="280"/>
    </row>
    <row r="304" spans="1:7" ht="15" customHeight="1">
      <c r="A304" s="55"/>
      <c r="B304" s="55"/>
      <c r="C304" s="56"/>
      <c r="D304" s="149"/>
      <c r="E304" s="150"/>
      <c r="F304" s="280"/>
      <c r="G304" s="280"/>
    </row>
    <row r="305" spans="1:7" ht="15" customHeight="1">
      <c r="A305" s="55"/>
      <c r="B305" s="55"/>
      <c r="C305" s="56"/>
      <c r="D305" s="149"/>
      <c r="E305" s="150"/>
      <c r="F305" s="280"/>
      <c r="G305" s="280"/>
    </row>
    <row r="306" spans="1:7" ht="15" customHeight="1">
      <c r="A306" s="55"/>
      <c r="B306" s="55"/>
      <c r="C306" s="56"/>
      <c r="D306" s="149"/>
      <c r="E306" s="150"/>
      <c r="F306" s="280"/>
      <c r="G306" s="280"/>
    </row>
    <row r="307" spans="1:7" ht="15" customHeight="1">
      <c r="A307" s="55"/>
      <c r="B307" s="55"/>
      <c r="C307" s="56"/>
      <c r="D307" s="149"/>
      <c r="E307" s="150"/>
      <c r="F307" s="280"/>
      <c r="G307" s="280"/>
    </row>
    <row r="308" spans="1:7" ht="15" customHeight="1">
      <c r="A308" s="55"/>
      <c r="B308" s="55"/>
      <c r="C308" s="56"/>
      <c r="D308" s="149"/>
      <c r="E308" s="150"/>
      <c r="F308" s="280"/>
      <c r="G308" s="280"/>
    </row>
    <row r="309" spans="1:7" ht="15" customHeight="1">
      <c r="A309" s="55"/>
      <c r="B309" s="55"/>
      <c r="C309" s="56"/>
      <c r="D309" s="149"/>
      <c r="E309" s="150"/>
      <c r="F309" s="280"/>
      <c r="G309" s="280"/>
    </row>
    <row r="310" spans="1:7" ht="15" customHeight="1">
      <c r="A310" s="55"/>
      <c r="B310" s="55"/>
      <c r="C310" s="56"/>
      <c r="D310" s="149"/>
      <c r="E310" s="150"/>
      <c r="F310" s="280"/>
      <c r="G310" s="280"/>
    </row>
    <row r="311" spans="1:7" ht="15" customHeight="1">
      <c r="A311" s="55"/>
      <c r="B311" s="55"/>
      <c r="C311" s="56"/>
      <c r="D311" s="149"/>
      <c r="E311" s="150"/>
      <c r="F311" s="280"/>
      <c r="G311" s="280"/>
    </row>
    <row r="312" spans="1:7" ht="15" customHeight="1">
      <c r="A312" s="55"/>
      <c r="B312" s="55"/>
      <c r="C312" s="56"/>
      <c r="D312" s="149"/>
      <c r="E312" s="150"/>
      <c r="F312" s="280"/>
      <c r="G312" s="280"/>
    </row>
    <row r="313" spans="1:7" ht="15" customHeight="1">
      <c r="A313" s="55"/>
      <c r="B313" s="55"/>
      <c r="C313" s="56"/>
      <c r="D313" s="149"/>
      <c r="E313" s="150"/>
      <c r="F313" s="280"/>
      <c r="G313" s="280"/>
    </row>
    <row r="314" spans="1:7" ht="15" customHeight="1">
      <c r="A314" s="55"/>
      <c r="B314" s="55"/>
      <c r="C314" s="56"/>
      <c r="D314" s="149"/>
      <c r="E314" s="150"/>
      <c r="F314" s="280"/>
      <c r="G314" s="280"/>
    </row>
    <row r="315" spans="1:7" ht="15" customHeight="1">
      <c r="A315" s="55"/>
      <c r="B315" s="55"/>
      <c r="C315" s="56"/>
      <c r="D315" s="149"/>
      <c r="E315" s="150"/>
      <c r="F315" s="280"/>
      <c r="G315" s="280"/>
    </row>
    <row r="316" spans="1:7" ht="15" customHeight="1">
      <c r="A316" s="55"/>
      <c r="B316" s="55"/>
      <c r="C316" s="56"/>
      <c r="D316" s="149"/>
      <c r="E316" s="150"/>
      <c r="F316" s="280"/>
      <c r="G316" s="280"/>
    </row>
    <row r="317" spans="1:7" ht="15" customHeight="1">
      <c r="A317" s="55"/>
      <c r="B317" s="55"/>
      <c r="C317" s="56"/>
      <c r="D317" s="149"/>
      <c r="E317" s="150"/>
      <c r="F317" s="280"/>
      <c r="G317" s="280"/>
    </row>
    <row r="318" spans="1:7" ht="15" customHeight="1">
      <c r="A318" s="55"/>
      <c r="B318" s="55"/>
      <c r="C318" s="56"/>
      <c r="D318" s="149"/>
      <c r="E318" s="150"/>
      <c r="F318" s="280"/>
      <c r="G318" s="280"/>
    </row>
    <row r="319" spans="1:7" ht="15" customHeight="1">
      <c r="A319" s="55"/>
      <c r="B319" s="55"/>
      <c r="C319" s="56"/>
      <c r="D319" s="149"/>
      <c r="E319" s="150"/>
      <c r="F319" s="280"/>
      <c r="G319" s="280"/>
    </row>
    <row r="320" spans="1:7" ht="15" customHeight="1">
      <c r="A320" s="55"/>
      <c r="B320" s="55"/>
      <c r="C320" s="56"/>
      <c r="D320" s="149"/>
      <c r="E320" s="150"/>
      <c r="F320" s="280"/>
      <c r="G320" s="280"/>
    </row>
    <row r="321" spans="1:7" ht="15" customHeight="1">
      <c r="A321" s="55"/>
      <c r="B321" s="55"/>
      <c r="C321" s="56"/>
      <c r="D321" s="149"/>
      <c r="E321" s="150"/>
      <c r="F321" s="280"/>
      <c r="G321" s="280"/>
    </row>
    <row r="322" spans="1:7" ht="15" customHeight="1">
      <c r="A322" s="55"/>
      <c r="B322" s="55"/>
      <c r="C322" s="56"/>
      <c r="D322" s="149"/>
      <c r="E322" s="150"/>
      <c r="F322" s="280"/>
      <c r="G322" s="280"/>
    </row>
    <row r="323" spans="1:7" ht="15" customHeight="1">
      <c r="A323" s="55"/>
      <c r="B323" s="55"/>
      <c r="C323" s="56"/>
      <c r="D323" s="149"/>
      <c r="E323" s="150"/>
      <c r="F323" s="280"/>
      <c r="G323" s="280"/>
    </row>
    <row r="324" spans="1:7" ht="15" customHeight="1">
      <c r="A324" s="55"/>
      <c r="B324" s="55"/>
      <c r="C324" s="56"/>
      <c r="D324" s="149"/>
      <c r="E324" s="150"/>
      <c r="F324" s="280"/>
      <c r="G324" s="280"/>
    </row>
    <row r="325" spans="1:7" ht="15" customHeight="1">
      <c r="A325" s="55"/>
      <c r="B325" s="55"/>
      <c r="C325" s="56"/>
      <c r="D325" s="149"/>
      <c r="E325" s="150"/>
      <c r="F325" s="280"/>
      <c r="G325" s="280"/>
    </row>
    <row r="326" spans="1:7" ht="15" customHeight="1">
      <c r="A326" s="55"/>
      <c r="B326" s="55"/>
      <c r="C326" s="56"/>
      <c r="D326" s="149"/>
      <c r="E326" s="150"/>
      <c r="F326" s="280"/>
      <c r="G326" s="280"/>
    </row>
    <row r="327" spans="1:7" ht="15" customHeight="1">
      <c r="A327" s="55"/>
      <c r="B327" s="55"/>
      <c r="C327" s="56"/>
      <c r="D327" s="149"/>
      <c r="E327" s="150"/>
      <c r="F327" s="280"/>
      <c r="G327" s="280"/>
    </row>
    <row r="328" spans="1:7" s="162" customFormat="1" ht="25.05" customHeight="1">
      <c r="A328" s="157"/>
      <c r="B328" s="90" t="s">
        <v>3296</v>
      </c>
      <c r="C328" s="159"/>
      <c r="D328" s="160"/>
      <c r="E328" s="161"/>
      <c r="F328" s="306"/>
      <c r="G328" s="289"/>
    </row>
    <row r="329" spans="1:7" s="50" customFormat="1" ht="15" customHeight="1">
      <c r="A329" s="66" t="str">
        <f>$A$1</f>
        <v>Part E - Section 2 - Concrete Pipe Tunnel</v>
      </c>
      <c r="B329" s="59"/>
      <c r="C329" s="60"/>
      <c r="D329" s="135"/>
      <c r="E329" s="136"/>
      <c r="F329" s="170"/>
      <c r="G329" s="171"/>
    </row>
    <row r="330" spans="1:7" s="50" customFormat="1" ht="15" customHeight="1">
      <c r="A330" s="61"/>
      <c r="B330" s="62"/>
      <c r="C330" s="63"/>
      <c r="D330" s="139"/>
      <c r="E330" s="140"/>
      <c r="F330" s="172"/>
      <c r="G330" s="173"/>
    </row>
    <row r="331" spans="1:7" s="50" customFormat="1" ht="15" customHeight="1">
      <c r="A331" s="67" t="s">
        <v>7</v>
      </c>
      <c r="B331" s="67" t="s">
        <v>8</v>
      </c>
      <c r="C331" s="68" t="s">
        <v>9</v>
      </c>
      <c r="D331" s="143" t="s">
        <v>10</v>
      </c>
      <c r="E331" s="143" t="s">
        <v>11</v>
      </c>
      <c r="F331" s="144" t="s">
        <v>248</v>
      </c>
      <c r="G331" s="144" t="s">
        <v>12</v>
      </c>
    </row>
    <row r="332" spans="1:7" s="50" customFormat="1" ht="15" customHeight="1">
      <c r="A332" s="69" t="s">
        <v>2055</v>
      </c>
      <c r="B332" s="69" t="s">
        <v>13</v>
      </c>
      <c r="C332" s="70"/>
      <c r="D332" s="145"/>
      <c r="E332" s="145"/>
      <c r="F332" s="146"/>
      <c r="G332" s="146"/>
    </row>
    <row r="333" spans="1:7" ht="15" customHeight="1">
      <c r="A333" s="55"/>
      <c r="B333" s="55"/>
      <c r="C333" s="56"/>
      <c r="D333" s="149"/>
      <c r="E333" s="150"/>
      <c r="F333" s="280"/>
      <c r="G333" s="280"/>
    </row>
    <row r="334" spans="1:7" s="50" customFormat="1" ht="15" customHeight="1">
      <c r="A334" s="54"/>
      <c r="B334" s="54"/>
      <c r="C334" s="53" t="s">
        <v>245</v>
      </c>
      <c r="D334" s="147"/>
      <c r="E334" s="148"/>
      <c r="F334" s="305"/>
      <c r="G334" s="305"/>
    </row>
    <row r="335" spans="1:7" s="50" customFormat="1" ht="15" customHeight="1">
      <c r="A335" s="54"/>
      <c r="B335" s="54"/>
      <c r="C335" s="53"/>
      <c r="D335" s="147"/>
      <c r="E335" s="148"/>
      <c r="F335" s="305"/>
      <c r="G335" s="305"/>
    </row>
    <row r="336" spans="1:7" s="50" customFormat="1" ht="15" customHeight="1">
      <c r="A336" s="54" t="s">
        <v>249</v>
      </c>
      <c r="B336" s="54"/>
      <c r="C336" s="53" t="s">
        <v>247</v>
      </c>
      <c r="D336" s="147"/>
      <c r="E336" s="148"/>
      <c r="F336" s="305"/>
      <c r="G336" s="305"/>
    </row>
    <row r="337" spans="1:7" s="50" customFormat="1" ht="15" customHeight="1">
      <c r="A337" s="54"/>
      <c r="B337" s="54"/>
      <c r="C337" s="53"/>
      <c r="D337" s="147"/>
      <c r="E337" s="148"/>
      <c r="F337" s="305"/>
      <c r="G337" s="305"/>
    </row>
    <row r="338" spans="1:7" s="50" customFormat="1" ht="15" customHeight="1">
      <c r="A338" s="54" t="s">
        <v>368</v>
      </c>
      <c r="B338" s="54"/>
      <c r="C338" s="53" t="s">
        <v>1907</v>
      </c>
      <c r="D338" s="147"/>
      <c r="E338" s="148"/>
      <c r="F338" s="305"/>
      <c r="G338" s="305"/>
    </row>
    <row r="339" spans="1:7" s="50" customFormat="1" ht="15" customHeight="1">
      <c r="A339" s="54"/>
      <c r="B339" s="54"/>
      <c r="C339" s="53"/>
      <c r="D339" s="147"/>
      <c r="E339" s="148"/>
      <c r="F339" s="305"/>
      <c r="G339" s="305"/>
    </row>
    <row r="340" spans="1:7" s="50" customFormat="1" ht="15" customHeight="1">
      <c r="A340" s="54" t="s">
        <v>982</v>
      </c>
      <c r="B340" s="54"/>
      <c r="C340" s="53" t="s">
        <v>724</v>
      </c>
      <c r="D340" s="147"/>
      <c r="E340" s="148"/>
      <c r="F340" s="305"/>
      <c r="G340" s="305"/>
    </row>
    <row r="341" spans="1:7" s="50" customFormat="1" ht="15" customHeight="1">
      <c r="A341" s="54"/>
      <c r="B341" s="54"/>
      <c r="C341" s="53"/>
      <c r="D341" s="147"/>
      <c r="E341" s="148"/>
      <c r="F341" s="305"/>
      <c r="G341" s="305"/>
    </row>
    <row r="342" spans="1:7" s="50" customFormat="1" ht="15" customHeight="1">
      <c r="A342" s="54"/>
      <c r="B342" s="54"/>
      <c r="C342" s="53"/>
      <c r="D342" s="147"/>
      <c r="E342" s="148"/>
      <c r="F342" s="305"/>
      <c r="G342" s="305"/>
    </row>
    <row r="343" spans="1:7" s="50" customFormat="1" ht="15" customHeight="1">
      <c r="A343" s="54"/>
      <c r="B343" s="54"/>
      <c r="C343" s="53"/>
      <c r="D343" s="147"/>
      <c r="E343" s="148"/>
      <c r="F343" s="305"/>
      <c r="G343" s="305"/>
    </row>
    <row r="344" spans="1:7" s="50" customFormat="1" ht="15" customHeight="1">
      <c r="A344" s="54"/>
      <c r="B344" s="54"/>
      <c r="C344" s="53"/>
      <c r="D344" s="147"/>
      <c r="E344" s="148"/>
      <c r="F344" s="305"/>
      <c r="G344" s="305"/>
    </row>
    <row r="345" spans="1:7" s="50" customFormat="1" ht="15" customHeight="1">
      <c r="A345" s="54"/>
      <c r="B345" s="54"/>
      <c r="C345" s="53"/>
      <c r="D345" s="147"/>
      <c r="E345" s="148"/>
      <c r="F345" s="305"/>
      <c r="G345" s="305"/>
    </row>
    <row r="346" spans="1:7" s="50" customFormat="1" ht="15" customHeight="1">
      <c r="A346" s="54"/>
      <c r="B346" s="54"/>
      <c r="C346" s="53"/>
      <c r="D346" s="147"/>
      <c r="E346" s="148"/>
      <c r="F346" s="305"/>
      <c r="G346" s="305"/>
    </row>
    <row r="347" spans="1:7" s="50" customFormat="1" ht="15" customHeight="1">
      <c r="A347" s="54"/>
      <c r="B347" s="54"/>
      <c r="C347" s="53"/>
      <c r="D347" s="147"/>
      <c r="E347" s="148"/>
      <c r="F347" s="305"/>
      <c r="G347" s="305"/>
    </row>
    <row r="348" spans="1:7" s="50" customFormat="1" ht="15" customHeight="1">
      <c r="A348" s="54"/>
      <c r="B348" s="54"/>
      <c r="C348" s="53"/>
      <c r="D348" s="147"/>
      <c r="E348" s="148"/>
      <c r="F348" s="305"/>
      <c r="G348" s="305"/>
    </row>
    <row r="349" spans="1:7" s="50" customFormat="1" ht="15" customHeight="1">
      <c r="A349" s="54"/>
      <c r="B349" s="54"/>
      <c r="C349" s="53"/>
      <c r="D349" s="147"/>
      <c r="E349" s="148"/>
      <c r="F349" s="305"/>
      <c r="G349" s="305"/>
    </row>
    <row r="350" spans="1:7" s="50" customFormat="1" ht="15" customHeight="1">
      <c r="A350" s="54"/>
      <c r="B350" s="54"/>
      <c r="C350" s="53"/>
      <c r="D350" s="147"/>
      <c r="E350" s="148"/>
      <c r="F350" s="305"/>
      <c r="G350" s="305"/>
    </row>
    <row r="351" spans="1:7" s="50" customFormat="1" ht="15" customHeight="1">
      <c r="A351" s="54"/>
      <c r="B351" s="54"/>
      <c r="C351" s="53"/>
      <c r="D351" s="147"/>
      <c r="E351" s="148"/>
      <c r="F351" s="305"/>
      <c r="G351" s="305"/>
    </row>
    <row r="352" spans="1:7" s="50" customFormat="1" ht="15" customHeight="1">
      <c r="A352" s="54"/>
      <c r="B352" s="54"/>
      <c r="C352" s="53"/>
      <c r="D352" s="147"/>
      <c r="E352" s="148"/>
      <c r="F352" s="305"/>
      <c r="G352" s="305"/>
    </row>
    <row r="353" spans="1:7" s="50" customFormat="1" ht="15" customHeight="1">
      <c r="A353" s="54"/>
      <c r="B353" s="54"/>
      <c r="C353" s="53"/>
      <c r="D353" s="147"/>
      <c r="E353" s="148"/>
      <c r="F353" s="305"/>
      <c r="G353" s="305"/>
    </row>
    <row r="354" spans="1:7" s="50" customFormat="1" ht="15" customHeight="1">
      <c r="A354" s="54"/>
      <c r="B354" s="54"/>
      <c r="C354" s="53"/>
      <c r="D354" s="147"/>
      <c r="E354" s="148"/>
      <c r="F354" s="305"/>
      <c r="G354" s="305"/>
    </row>
    <row r="355" spans="1:7" s="50" customFormat="1" ht="15" customHeight="1">
      <c r="A355" s="54"/>
      <c r="B355" s="54"/>
      <c r="C355" s="53"/>
      <c r="D355" s="147"/>
      <c r="E355" s="148"/>
      <c r="F355" s="305"/>
      <c r="G355" s="305"/>
    </row>
    <row r="356" spans="1:7" s="50" customFormat="1" ht="15" customHeight="1">
      <c r="A356" s="54"/>
      <c r="B356" s="54"/>
      <c r="C356" s="53"/>
      <c r="D356" s="147"/>
      <c r="E356" s="148"/>
      <c r="F356" s="305"/>
      <c r="G356" s="305"/>
    </row>
    <row r="357" spans="1:7" s="50" customFormat="1" ht="15" customHeight="1">
      <c r="A357" s="54"/>
      <c r="B357" s="54"/>
      <c r="C357" s="53"/>
      <c r="D357" s="147"/>
      <c r="E357" s="148"/>
      <c r="F357" s="305"/>
      <c r="G357" s="305"/>
    </row>
    <row r="358" spans="1:7" s="50" customFormat="1" ht="15" customHeight="1">
      <c r="A358" s="54"/>
      <c r="B358" s="54"/>
      <c r="C358" s="53"/>
      <c r="D358" s="147"/>
      <c r="E358" s="148"/>
      <c r="F358" s="305"/>
      <c r="G358" s="305"/>
    </row>
    <row r="359" spans="1:7" s="50" customFormat="1" ht="15" customHeight="1">
      <c r="A359" s="54"/>
      <c r="B359" s="54"/>
      <c r="C359" s="53"/>
      <c r="D359" s="147"/>
      <c r="E359" s="148"/>
      <c r="F359" s="305"/>
      <c r="G359" s="305"/>
    </row>
    <row r="360" spans="1:7" s="50" customFormat="1" ht="15" customHeight="1">
      <c r="A360" s="54"/>
      <c r="B360" s="54"/>
      <c r="C360" s="53"/>
      <c r="D360" s="147"/>
      <c r="E360" s="148"/>
      <c r="F360" s="305"/>
      <c r="G360" s="305"/>
    </row>
    <row r="361" spans="1:7" s="50" customFormat="1" ht="15" customHeight="1">
      <c r="A361" s="54"/>
      <c r="B361" s="54"/>
      <c r="C361" s="53"/>
      <c r="D361" s="147"/>
      <c r="E361" s="148"/>
      <c r="F361" s="305"/>
      <c r="G361" s="305"/>
    </row>
    <row r="362" spans="1:7" s="50" customFormat="1" ht="15" customHeight="1">
      <c r="A362" s="54"/>
      <c r="B362" s="54"/>
      <c r="C362" s="53"/>
      <c r="D362" s="147"/>
      <c r="E362" s="148"/>
      <c r="F362" s="305"/>
      <c r="G362" s="305"/>
    </row>
    <row r="363" spans="1:7" s="50" customFormat="1" ht="15" customHeight="1">
      <c r="A363" s="54"/>
      <c r="B363" s="54"/>
      <c r="C363" s="53"/>
      <c r="D363" s="147"/>
      <c r="E363" s="148"/>
      <c r="F363" s="305"/>
      <c r="G363" s="305"/>
    </row>
    <row r="364" spans="1:7" s="50" customFormat="1" ht="15" customHeight="1">
      <c r="A364" s="54"/>
      <c r="B364" s="54"/>
      <c r="C364" s="53"/>
      <c r="D364" s="147"/>
      <c r="E364" s="148"/>
      <c r="F364" s="305"/>
      <c r="G364" s="305"/>
    </row>
    <row r="365" spans="1:7" s="50" customFormat="1" ht="15" customHeight="1">
      <c r="A365" s="54"/>
      <c r="B365" s="54"/>
      <c r="C365" s="53"/>
      <c r="D365" s="147"/>
      <c r="E365" s="148"/>
      <c r="F365" s="305"/>
      <c r="G365" s="305"/>
    </row>
    <row r="366" spans="1:7" s="50" customFormat="1" ht="15" customHeight="1">
      <c r="A366" s="54"/>
      <c r="B366" s="54"/>
      <c r="C366" s="53"/>
      <c r="D366" s="147"/>
      <c r="E366" s="148"/>
      <c r="F366" s="305"/>
      <c r="G366" s="305"/>
    </row>
    <row r="367" spans="1:7" s="50" customFormat="1" ht="15" customHeight="1">
      <c r="A367" s="54"/>
      <c r="B367" s="54"/>
      <c r="C367" s="53"/>
      <c r="D367" s="147"/>
      <c r="E367" s="148"/>
      <c r="F367" s="305"/>
      <c r="G367" s="305"/>
    </row>
    <row r="368" spans="1:7" s="50" customFormat="1" ht="15" customHeight="1">
      <c r="A368" s="54"/>
      <c r="B368" s="54"/>
      <c r="C368" s="53"/>
      <c r="D368" s="147"/>
      <c r="E368" s="148"/>
      <c r="F368" s="305"/>
      <c r="G368" s="305"/>
    </row>
    <row r="369" spans="1:7" s="50" customFormat="1" ht="15" customHeight="1">
      <c r="A369" s="54"/>
      <c r="B369" s="54"/>
      <c r="C369" s="53"/>
      <c r="D369" s="147"/>
      <c r="E369" s="148"/>
      <c r="F369" s="305"/>
      <c r="G369" s="305"/>
    </row>
    <row r="370" spans="1:7" s="50" customFormat="1" ht="15" customHeight="1">
      <c r="A370" s="54"/>
      <c r="B370" s="54"/>
      <c r="C370" s="53"/>
      <c r="D370" s="147"/>
      <c r="E370" s="148"/>
      <c r="F370" s="305"/>
      <c r="G370" s="305"/>
    </row>
    <row r="371" spans="1:7" s="50" customFormat="1" ht="15" customHeight="1">
      <c r="A371" s="54"/>
      <c r="B371" s="54"/>
      <c r="C371" s="53"/>
      <c r="D371" s="147"/>
      <c r="E371" s="148"/>
      <c r="F371" s="305"/>
      <c r="G371" s="305"/>
    </row>
    <row r="372" spans="1:7" s="50" customFormat="1" ht="15" customHeight="1">
      <c r="A372" s="54"/>
      <c r="B372" s="54"/>
      <c r="C372" s="53"/>
      <c r="D372" s="147"/>
      <c r="E372" s="148"/>
      <c r="F372" s="305"/>
      <c r="G372" s="305"/>
    </row>
    <row r="373" spans="1:7" s="50" customFormat="1" ht="15" customHeight="1">
      <c r="A373" s="54"/>
      <c r="B373" s="54"/>
      <c r="C373" s="53"/>
      <c r="D373" s="147"/>
      <c r="E373" s="148"/>
      <c r="F373" s="305"/>
      <c r="G373" s="305"/>
    </row>
    <row r="374" spans="1:7" s="50" customFormat="1" ht="15" customHeight="1">
      <c r="A374" s="54"/>
      <c r="B374" s="54"/>
      <c r="C374" s="53"/>
      <c r="D374" s="147"/>
      <c r="E374" s="148"/>
      <c r="F374" s="305"/>
      <c r="G374" s="305"/>
    </row>
    <row r="375" spans="1:7" s="50" customFormat="1" ht="15" customHeight="1">
      <c r="A375" s="54"/>
      <c r="B375" s="54"/>
      <c r="C375" s="53"/>
      <c r="D375" s="147"/>
      <c r="E375" s="148"/>
      <c r="F375" s="305"/>
      <c r="G375" s="305"/>
    </row>
    <row r="376" spans="1:7" s="50" customFormat="1" ht="15" customHeight="1">
      <c r="A376" s="54"/>
      <c r="B376" s="54"/>
      <c r="C376" s="53"/>
      <c r="D376" s="147"/>
      <c r="E376" s="148"/>
      <c r="F376" s="305"/>
      <c r="G376" s="305"/>
    </row>
    <row r="377" spans="1:7" s="50" customFormat="1" ht="15" customHeight="1">
      <c r="A377" s="54"/>
      <c r="B377" s="54"/>
      <c r="C377" s="53"/>
      <c r="D377" s="147"/>
      <c r="E377" s="148"/>
      <c r="F377" s="305"/>
      <c r="G377" s="305"/>
    </row>
    <row r="378" spans="1:7" s="50" customFormat="1" ht="15" customHeight="1">
      <c r="A378" s="54"/>
      <c r="B378" s="54"/>
      <c r="C378" s="53"/>
      <c r="D378" s="147"/>
      <c r="E378" s="148"/>
      <c r="F378" s="305"/>
      <c r="G378" s="305"/>
    </row>
    <row r="379" spans="1:7" s="50" customFormat="1" ht="15" customHeight="1">
      <c r="A379" s="54"/>
      <c r="B379" s="54"/>
      <c r="C379" s="53"/>
      <c r="D379" s="147"/>
      <c r="E379" s="148"/>
      <c r="F379" s="305"/>
      <c r="G379" s="305"/>
    </row>
    <row r="380" spans="1:7" s="50" customFormat="1" ht="15" customHeight="1">
      <c r="A380" s="54"/>
      <c r="B380" s="54"/>
      <c r="C380" s="53"/>
      <c r="D380" s="147"/>
      <c r="E380" s="148"/>
      <c r="F380" s="305"/>
      <c r="G380" s="305"/>
    </row>
    <row r="381" spans="1:7" s="50" customFormat="1" ht="15" customHeight="1">
      <c r="A381" s="54"/>
      <c r="B381" s="54"/>
      <c r="C381" s="53"/>
      <c r="D381" s="147"/>
      <c r="E381" s="148"/>
      <c r="F381" s="305"/>
      <c r="G381" s="305"/>
    </row>
    <row r="382" spans="1:7" s="50" customFormat="1" ht="15" customHeight="1">
      <c r="A382" s="54"/>
      <c r="B382" s="54"/>
      <c r="C382" s="53"/>
      <c r="D382" s="147"/>
      <c r="E382" s="148"/>
      <c r="F382" s="305"/>
      <c r="G382" s="305"/>
    </row>
    <row r="383" spans="1:7" s="50" customFormat="1" ht="15" customHeight="1">
      <c r="A383" s="54"/>
      <c r="B383" s="54"/>
      <c r="C383" s="53"/>
      <c r="D383" s="147"/>
      <c r="E383" s="148"/>
      <c r="F383" s="305"/>
      <c r="G383" s="305"/>
    </row>
    <row r="384" spans="1:7" s="50" customFormat="1" ht="15" customHeight="1">
      <c r="A384" s="54"/>
      <c r="B384" s="54"/>
      <c r="C384" s="53"/>
      <c r="D384" s="147"/>
      <c r="E384" s="148"/>
      <c r="F384" s="305"/>
      <c r="G384" s="305"/>
    </row>
    <row r="385" spans="1:7" s="50" customFormat="1" ht="15" customHeight="1">
      <c r="A385" s="54"/>
      <c r="B385" s="54"/>
      <c r="C385" s="53"/>
      <c r="D385" s="147"/>
      <c r="E385" s="148"/>
      <c r="F385" s="305"/>
      <c r="G385" s="305"/>
    </row>
    <row r="386" spans="1:7" s="50" customFormat="1" ht="15" customHeight="1">
      <c r="A386" s="54"/>
      <c r="B386" s="54"/>
      <c r="C386" s="53"/>
      <c r="D386" s="147"/>
      <c r="E386" s="148"/>
      <c r="F386" s="305"/>
      <c r="G386" s="305"/>
    </row>
    <row r="387" spans="1:7" s="50" customFormat="1" ht="15" customHeight="1">
      <c r="A387" s="54"/>
      <c r="B387" s="54"/>
      <c r="C387" s="53"/>
      <c r="D387" s="147"/>
      <c r="E387" s="148"/>
      <c r="F387" s="305"/>
      <c r="G387" s="305"/>
    </row>
    <row r="388" spans="1:7" s="50" customFormat="1" ht="15" customHeight="1">
      <c r="A388" s="54"/>
      <c r="B388" s="54"/>
      <c r="C388" s="53"/>
      <c r="D388" s="147"/>
      <c r="E388" s="148"/>
      <c r="F388" s="305"/>
      <c r="G388" s="305"/>
    </row>
    <row r="389" spans="1:7" s="50" customFormat="1" ht="15" customHeight="1">
      <c r="A389" s="54"/>
      <c r="B389" s="54"/>
      <c r="C389" s="53"/>
      <c r="D389" s="147"/>
      <c r="E389" s="148"/>
      <c r="F389" s="305"/>
      <c r="G389" s="305"/>
    </row>
    <row r="390" spans="1:7" s="50" customFormat="1" ht="15" customHeight="1">
      <c r="A390" s="54"/>
      <c r="B390" s="54"/>
      <c r="C390" s="53"/>
      <c r="D390" s="147"/>
      <c r="E390" s="148"/>
      <c r="F390" s="305"/>
      <c r="G390" s="305"/>
    </row>
    <row r="391" spans="1:7" s="50" customFormat="1" ht="15" customHeight="1">
      <c r="A391" s="54"/>
      <c r="B391" s="54"/>
      <c r="C391" s="53"/>
      <c r="D391" s="147"/>
      <c r="E391" s="148"/>
      <c r="F391" s="305"/>
      <c r="G391" s="305"/>
    </row>
    <row r="392" spans="1:7" s="50" customFormat="1" ht="15" customHeight="1">
      <c r="A392" s="54"/>
      <c r="B392" s="54"/>
      <c r="C392" s="53"/>
      <c r="D392" s="147"/>
      <c r="E392" s="148"/>
      <c r="F392" s="305"/>
      <c r="G392" s="305"/>
    </row>
    <row r="393" spans="1:7" s="50" customFormat="1" ht="15" customHeight="1">
      <c r="A393" s="54"/>
      <c r="B393" s="54"/>
      <c r="C393" s="53"/>
      <c r="D393" s="147"/>
      <c r="E393" s="148"/>
      <c r="F393" s="305"/>
      <c r="G393" s="305"/>
    </row>
    <row r="394" spans="1:7" s="163" customFormat="1" ht="25.05" customHeight="1">
      <c r="A394" s="169" t="s">
        <v>244</v>
      </c>
      <c r="B394" s="165"/>
      <c r="C394" s="166"/>
      <c r="D394" s="167"/>
      <c r="E394" s="168"/>
      <c r="F394" s="307"/>
      <c r="G394" s="288"/>
    </row>
  </sheetData>
  <sheetProtection algorithmName="SHA-512" hashValue="ZyGHZdkQE9H0vquuAHrj/DUb0GAK98cQI6i4xXMfbSmVzkc7xoGOm97CZpv5dq01iQOZKHUxGnxrC9hhOlDa4g==" saltValue="ybKnHDWS2Rr/j0W8wAUmNA==" spinCount="100000" sheet="1" objects="1" scenarios="1"/>
  <mergeCells count="1">
    <mergeCell ref="F134:G134"/>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5" manualBreakCount="5">
    <brk id="66" max="7" man="1"/>
    <brk id="132" max="7" man="1"/>
    <brk id="198" max="7" man="1"/>
    <brk id="263" max="7" man="1"/>
    <brk id="328" max="7"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129DB-2438-4DEC-93EB-64C8C6813B00}">
  <sheetPr codeName="Sheet2">
    <tabColor rgb="FFFFC000"/>
  </sheetPr>
  <dimension ref="B1:Q257"/>
  <sheetViews>
    <sheetView view="pageBreakPreview" zoomScaleNormal="100" zoomScaleSheetLayoutView="100" workbookViewId="0"/>
  </sheetViews>
  <sheetFormatPr defaultColWidth="9.109375" defaultRowHeight="13.2"/>
  <cols>
    <col min="1" max="1" width="7" style="14" customWidth="1"/>
    <col min="2" max="2" width="8.77734375" style="23" customWidth="1"/>
    <col min="3" max="3" width="81.109375" style="24" customWidth="1"/>
    <col min="4" max="4" width="32.5546875" style="29" customWidth="1"/>
    <col min="5" max="5" width="9.109375" style="14"/>
    <col min="6" max="6" width="15.33203125" style="14" bestFit="1" customWidth="1"/>
    <col min="7" max="7" width="9.109375" style="14"/>
    <col min="8" max="8" width="15.109375" style="14" bestFit="1" customWidth="1"/>
    <col min="9" max="16384" width="9.109375" style="14"/>
  </cols>
  <sheetData>
    <row r="1" spans="2:17" ht="13.8" thickBot="1"/>
    <row r="2" spans="2:17" s="13" customFormat="1" ht="17.55" customHeight="1">
      <c r="B2" s="382" t="s">
        <v>0</v>
      </c>
      <c r="C2" s="383"/>
      <c r="D2" s="384"/>
    </row>
    <row r="3" spans="2:17" s="13" customFormat="1" ht="17.55" customHeight="1">
      <c r="B3" s="385" t="s">
        <v>2047</v>
      </c>
      <c r="C3" s="386"/>
      <c r="D3" s="387"/>
    </row>
    <row r="4" spans="2:17" s="13" customFormat="1" ht="17.55" customHeight="1">
      <c r="B4" s="385" t="s">
        <v>2046</v>
      </c>
      <c r="C4" s="386"/>
      <c r="D4" s="387"/>
    </row>
    <row r="5" spans="2:17" s="13" customFormat="1" ht="17.55" customHeight="1">
      <c r="B5" s="388"/>
      <c r="C5" s="389"/>
      <c r="D5" s="390"/>
    </row>
    <row r="6" spans="2:17" s="13" customFormat="1" ht="25.05" customHeight="1" thickBot="1">
      <c r="B6" s="275" t="s">
        <v>1933</v>
      </c>
      <c r="C6" s="276" t="s">
        <v>9</v>
      </c>
      <c r="D6" s="277" t="s">
        <v>12</v>
      </c>
    </row>
    <row r="7" spans="2:17" s="13" customFormat="1" ht="15" customHeight="1">
      <c r="B7" s="265"/>
      <c r="C7" s="30"/>
      <c r="D7" s="262"/>
    </row>
    <row r="8" spans="2:17" s="13" customFormat="1" ht="19.95" customHeight="1">
      <c r="B8" s="266"/>
      <c r="C8" s="16" t="s">
        <v>245</v>
      </c>
      <c r="D8" s="263"/>
    </row>
    <row r="9" spans="2:17" s="13" customFormat="1" ht="15" customHeight="1">
      <c r="B9" s="266"/>
      <c r="C9" s="16"/>
      <c r="D9" s="263"/>
    </row>
    <row r="10" spans="2:17" s="13" customFormat="1" ht="19.95" customHeight="1">
      <c r="B10" s="266" t="s">
        <v>1854</v>
      </c>
      <c r="C10" s="16" t="s">
        <v>1934</v>
      </c>
      <c r="D10" s="263"/>
      <c r="I10" s="380"/>
      <c r="J10" s="380"/>
      <c r="K10" s="380"/>
      <c r="L10" s="380"/>
      <c r="M10" s="380"/>
      <c r="N10" s="380"/>
      <c r="O10" s="380"/>
      <c r="P10" s="380"/>
      <c r="Q10" s="17"/>
    </row>
    <row r="11" spans="2:17" s="13" customFormat="1" ht="19.95" customHeight="1">
      <c r="B11" s="267" t="s">
        <v>1940</v>
      </c>
      <c r="C11" s="18" t="str">
        <f>'P&amp;G'!A1</f>
        <v>Part A - Section 1:  Preliminary and general</v>
      </c>
      <c r="D11" s="343" t="s">
        <v>2035</v>
      </c>
      <c r="I11" s="380"/>
      <c r="J11" s="380"/>
      <c r="K11" s="380"/>
      <c r="L11" s="380"/>
      <c r="M11" s="380"/>
      <c r="N11" s="380"/>
      <c r="O11" s="380"/>
      <c r="P11" s="380"/>
      <c r="Q11" s="17"/>
    </row>
    <row r="12" spans="2:17" s="13" customFormat="1" ht="15" customHeight="1">
      <c r="B12" s="267"/>
      <c r="C12" s="19"/>
      <c r="D12" s="345"/>
      <c r="I12" s="380"/>
      <c r="J12" s="380"/>
      <c r="K12" s="380"/>
      <c r="L12" s="380"/>
      <c r="M12" s="380"/>
      <c r="N12" s="380"/>
      <c r="O12" s="380"/>
      <c r="P12" s="380"/>
      <c r="Q12" s="17"/>
    </row>
    <row r="13" spans="2:17" s="13" customFormat="1" ht="19.95" customHeight="1">
      <c r="B13" s="267" t="s">
        <v>1880</v>
      </c>
      <c r="C13" s="16" t="s">
        <v>1935</v>
      </c>
      <c r="D13" s="345"/>
      <c r="I13" s="381"/>
      <c r="J13" s="381"/>
      <c r="K13" s="381"/>
      <c r="L13" s="381"/>
      <c r="M13" s="381"/>
      <c r="N13" s="381"/>
      <c r="O13" s="381"/>
      <c r="P13" s="381"/>
      <c r="Q13" s="381"/>
    </row>
    <row r="14" spans="2:17" s="13" customFormat="1" ht="19.95" customHeight="1">
      <c r="B14" s="267" t="s">
        <v>1941</v>
      </c>
      <c r="C14" s="18" t="str">
        <f>'DN 600 MAIN'!A1</f>
        <v>Part B - Section 1: DN 600 Steel Main Pipeline</v>
      </c>
      <c r="D14" s="343" t="s">
        <v>2035</v>
      </c>
      <c r="I14" s="380"/>
      <c r="J14" s="380"/>
      <c r="K14" s="380"/>
      <c r="L14" s="380"/>
      <c r="M14" s="380"/>
      <c r="N14" s="380"/>
      <c r="O14" s="380"/>
      <c r="P14" s="380"/>
      <c r="Q14" s="17"/>
    </row>
    <row r="15" spans="2:17" s="13" customFormat="1" ht="19.95" customHeight="1">
      <c r="B15" s="267" t="s">
        <v>1942</v>
      </c>
      <c r="C15" s="18" t="str">
        <f>'DN 600 BYPASS'!A1</f>
        <v>Part B - Section 2: DN 600 Steel Bypass Pipeline</v>
      </c>
      <c r="D15" s="343" t="s">
        <v>2035</v>
      </c>
    </row>
    <row r="16" spans="2:17" s="13" customFormat="1" ht="19.95" customHeight="1">
      <c r="B16" s="267" t="s">
        <v>1943</v>
      </c>
      <c r="C16" s="18" t="str">
        <f>'DN 800 '!A1</f>
        <v>Part B - Section 3: DN 800 Steel Pipeline</v>
      </c>
      <c r="D16" s="343" t="s">
        <v>2035</v>
      </c>
    </row>
    <row r="17" spans="2:7" s="13" customFormat="1" ht="19.95" customHeight="1">
      <c r="B17" s="267" t="s">
        <v>1944</v>
      </c>
      <c r="C17" s="18" t="str">
        <f>'DN200 mPVC '!A1</f>
        <v>Part B - Section 4: DN 200 High Impact mPVC Pipeline</v>
      </c>
      <c r="D17" s="343" t="s">
        <v>2035</v>
      </c>
    </row>
    <row r="18" spans="2:7" s="13" customFormat="1" ht="15" customHeight="1">
      <c r="B18" s="267"/>
      <c r="C18" s="19"/>
      <c r="D18" s="345"/>
    </row>
    <row r="19" spans="2:7" s="13" customFormat="1" ht="19.95" customHeight="1">
      <c r="B19" s="267" t="s">
        <v>984</v>
      </c>
      <c r="C19" s="16" t="s">
        <v>1936</v>
      </c>
      <c r="D19" s="345"/>
    </row>
    <row r="20" spans="2:7" s="13" customFormat="1" ht="19.95" customHeight="1">
      <c r="B20" s="267" t="s">
        <v>1945</v>
      </c>
      <c r="C20" s="18" t="str">
        <f>'Scour Valve Chambers-Part C'!A1</f>
        <v>Part C - Section 1 - Scour Valve Chamber 1 and 2: NA13, NA23, NA41, NA64, NA81, NA95, NB10</v>
      </c>
      <c r="D20" s="343" t="s">
        <v>2035</v>
      </c>
    </row>
    <row r="21" spans="2:7" s="13" customFormat="1" ht="19.95" customHeight="1">
      <c r="B21" s="267" t="s">
        <v>1946</v>
      </c>
      <c r="C21" s="18" t="str">
        <f>'Air Valve-Chamber-Part C'!A1</f>
        <v>Part C - Section 2 - Air Valve Chambers: Nodes NA15,21,39,45,57,69,85,94,97, NC11</v>
      </c>
      <c r="D21" s="343" t="s">
        <v>2035</v>
      </c>
    </row>
    <row r="22" spans="2:7" s="13" customFormat="1" ht="19.95" customHeight="1">
      <c r="B22" s="267" t="s">
        <v>1947</v>
      </c>
      <c r="C22" s="18" t="str">
        <f>'FM, SV-Chamber NC2 Part C'!A1</f>
        <v>Part C - Section 3 - DN 200 Flow Meter and scour Valve Chamber: Node NC3</v>
      </c>
      <c r="D22" s="343" t="s">
        <v>2035</v>
      </c>
      <c r="E22" s="14"/>
    </row>
    <row r="23" spans="2:7" s="13" customFormat="1" ht="19.95" customHeight="1">
      <c r="B23" s="267" t="s">
        <v>1948</v>
      </c>
      <c r="C23" s="18" t="str">
        <f>'IV, SV-Chamber ND2 Part C'!A1</f>
        <v>Part C - Section 4 - DN 800 isolation, scour and future tie-in chamber: Node ND2</v>
      </c>
      <c r="D23" s="343" t="s">
        <v>2035</v>
      </c>
      <c r="E23" s="14"/>
    </row>
    <row r="24" spans="2:7" s="13" customFormat="1" ht="19.95" customHeight="1">
      <c r="B24" s="267" t="s">
        <v>1949</v>
      </c>
      <c r="C24" s="18" t="str">
        <f>'Hot Tapping Chambers'!A1</f>
        <v>Part C - Section 5 - Hot-Tapping chambers: Node NA1, ND1, ND5</v>
      </c>
      <c r="D24" s="343" t="s">
        <v>2035</v>
      </c>
      <c r="E24" s="14"/>
    </row>
    <row r="25" spans="2:7" s="13" customFormat="1" ht="19.95" customHeight="1">
      <c r="B25" s="267" t="s">
        <v>1950</v>
      </c>
      <c r="C25" s="18" t="str">
        <f>'Butterfly Valves'!A1</f>
        <v>Part C - Section 6 - Upgrades to Existing Butterfly Valve Chambers</v>
      </c>
      <c r="D25" s="343" t="s">
        <v>2035</v>
      </c>
      <c r="E25" s="14"/>
    </row>
    <row r="26" spans="2:7" s="13" customFormat="1" ht="19.95" customHeight="1">
      <c r="B26" s="267" t="s">
        <v>1951</v>
      </c>
      <c r="C26" s="18" t="str">
        <f>'PRV and NRV'!A1</f>
        <v>Part C - Section 7 - PRV, NRV and FM chamber: Node NA4, NB11, NC26, NC25</v>
      </c>
      <c r="D26" s="343" t="s">
        <v>2035</v>
      </c>
      <c r="E26" s="14"/>
    </row>
    <row r="27" spans="2:7" s="13" customFormat="1" ht="19.95" customHeight="1">
      <c r="B27" s="267" t="s">
        <v>1952</v>
      </c>
      <c r="C27" s="18" t="str">
        <f>'Tie-in Chambers'!A1</f>
        <v>Part C - Section 8 - Tie-in chambers: Node NA103, NB12</v>
      </c>
      <c r="D27" s="343" t="s">
        <v>2035</v>
      </c>
      <c r="E27" s="14"/>
    </row>
    <row r="28" spans="2:7" s="13" customFormat="1" ht="15" customHeight="1">
      <c r="B28" s="266"/>
      <c r="C28" s="16"/>
      <c r="D28" s="345"/>
    </row>
    <row r="29" spans="2:7" s="13" customFormat="1" ht="19.95" customHeight="1">
      <c r="B29" s="266" t="s">
        <v>677</v>
      </c>
      <c r="C29" s="16" t="s">
        <v>1937</v>
      </c>
      <c r="D29" s="345"/>
    </row>
    <row r="30" spans="2:7" s="13" customFormat="1" ht="19.95" customHeight="1">
      <c r="B30" s="267" t="s">
        <v>1953</v>
      </c>
      <c r="C30" s="20" t="str">
        <f>'Part D-AC&amp;CP'!A1</f>
        <v>Part D - Portion 1 - Cathodic Protection</v>
      </c>
      <c r="D30" s="343" t="s">
        <v>2035</v>
      </c>
      <c r="E30" s="14"/>
      <c r="F30" s="14"/>
      <c r="G30" s="14"/>
    </row>
    <row r="31" spans="2:7" s="13" customFormat="1" ht="15" customHeight="1">
      <c r="B31" s="267"/>
      <c r="C31" s="19"/>
      <c r="D31" s="346"/>
      <c r="E31" s="14"/>
      <c r="F31" s="14"/>
      <c r="G31" s="14"/>
    </row>
    <row r="32" spans="2:7" s="13" customFormat="1" ht="19.95" customHeight="1">
      <c r="B32" s="266" t="s">
        <v>707</v>
      </c>
      <c r="C32" s="16" t="s">
        <v>1938</v>
      </c>
      <c r="D32" s="345"/>
    </row>
    <row r="33" spans="2:8" s="13" customFormat="1" ht="19.95" customHeight="1">
      <c r="B33" s="267" t="s">
        <v>1954</v>
      </c>
      <c r="C33" s="18" t="str">
        <f>'Trenchless Piping'!A1</f>
        <v>Part E - Section 1 - Trenchless Piping</v>
      </c>
      <c r="D33" s="343" t="s">
        <v>2035</v>
      </c>
      <c r="E33" s="14"/>
    </row>
    <row r="34" spans="2:8" s="13" customFormat="1" ht="19.95" customHeight="1">
      <c r="B34" s="267" t="s">
        <v>1955</v>
      </c>
      <c r="C34" s="18" t="str">
        <f>'Concrete Tunnel'!A1</f>
        <v>Part E - Section 2 - Concrete Pipe Tunnel</v>
      </c>
      <c r="D34" s="343" t="s">
        <v>2035</v>
      </c>
      <c r="E34" s="14"/>
    </row>
    <row r="35" spans="2:8" s="13" customFormat="1" ht="15" customHeight="1" thickBot="1">
      <c r="B35" s="268"/>
      <c r="C35" s="31"/>
      <c r="D35" s="347"/>
    </row>
    <row r="36" spans="2:8" s="13" customFormat="1" ht="25.5" customHeight="1" thickBot="1">
      <c r="B36" s="259"/>
      <c r="C36" s="28" t="s">
        <v>2036</v>
      </c>
      <c r="D36" s="344" t="s">
        <v>2035</v>
      </c>
      <c r="F36" s="21"/>
      <c r="H36" s="22"/>
    </row>
    <row r="37" spans="2:8" s="13" customFormat="1" ht="15.6" customHeight="1">
      <c r="B37" s="260"/>
      <c r="C37" s="32"/>
      <c r="D37" s="348"/>
      <c r="F37" s="21"/>
      <c r="H37" s="22"/>
    </row>
    <row r="38" spans="2:8" s="13" customFormat="1" ht="139.80000000000001" customHeight="1">
      <c r="B38" s="261" t="s">
        <v>1959</v>
      </c>
      <c r="C38" s="3" t="s">
        <v>3220</v>
      </c>
      <c r="D38" s="343"/>
      <c r="F38" s="21"/>
      <c r="H38" s="22"/>
    </row>
    <row r="39" spans="2:8" s="13" customFormat="1" ht="13.8" thickBot="1">
      <c r="B39" s="350"/>
      <c r="C39" s="33"/>
      <c r="D39" s="351"/>
      <c r="F39" s="21"/>
      <c r="H39" s="22"/>
    </row>
    <row r="40" spans="2:8" s="13" customFormat="1" ht="13.8" thickBot="1">
      <c r="B40" s="352"/>
      <c r="C40" s="349"/>
      <c r="D40" s="353"/>
      <c r="F40" s="21"/>
      <c r="H40" s="22"/>
    </row>
    <row r="41" spans="2:8" s="13" customFormat="1">
      <c r="B41" s="260"/>
      <c r="C41" s="32"/>
      <c r="D41" s="348"/>
      <c r="F41" s="21"/>
      <c r="H41" s="22"/>
    </row>
    <row r="42" spans="2:8" s="13" customFormat="1" ht="15.6" customHeight="1">
      <c r="B42" s="261"/>
      <c r="C42" s="349" t="s">
        <v>2031</v>
      </c>
      <c r="D42" s="343" t="s">
        <v>2035</v>
      </c>
      <c r="F42" s="21"/>
      <c r="H42" s="22"/>
    </row>
    <row r="43" spans="2:8" s="13" customFormat="1" ht="15.6" customHeight="1">
      <c r="B43" s="261"/>
      <c r="C43" s="349"/>
      <c r="D43" s="343"/>
      <c r="F43" s="21"/>
      <c r="H43" s="22"/>
    </row>
    <row r="44" spans="2:8" s="13" customFormat="1" ht="15.6" customHeight="1">
      <c r="B44" s="261"/>
      <c r="C44" s="349" t="s">
        <v>2032</v>
      </c>
      <c r="D44" s="343" t="s">
        <v>2035</v>
      </c>
      <c r="F44" s="21"/>
      <c r="H44" s="22"/>
    </row>
    <row r="45" spans="2:8" s="13" customFormat="1" ht="15.6" customHeight="1">
      <c r="B45" s="261"/>
      <c r="C45" s="349"/>
      <c r="D45" s="343"/>
    </row>
    <row r="46" spans="2:8" s="13" customFormat="1" ht="15.6" customHeight="1">
      <c r="B46" s="261" t="s">
        <v>2033</v>
      </c>
      <c r="C46" s="349" t="s">
        <v>3336</v>
      </c>
      <c r="D46" s="343" t="s">
        <v>2035</v>
      </c>
    </row>
    <row r="47" spans="2:8" s="13" customFormat="1" ht="15.6" customHeight="1">
      <c r="B47" s="261"/>
      <c r="C47" s="349"/>
      <c r="D47" s="343"/>
    </row>
    <row r="48" spans="2:8" s="13" customFormat="1" ht="15.6" customHeight="1">
      <c r="B48" s="261"/>
      <c r="C48" s="349" t="s">
        <v>3334</v>
      </c>
      <c r="D48" s="343" t="s">
        <v>2035</v>
      </c>
    </row>
    <row r="49" spans="2:6" s="13" customFormat="1" ht="15.6" customHeight="1">
      <c r="B49" s="261"/>
      <c r="C49" s="349"/>
      <c r="D49" s="343"/>
    </row>
    <row r="50" spans="2:6" s="13" customFormat="1" ht="15.6" customHeight="1">
      <c r="B50" s="261" t="s">
        <v>2033</v>
      </c>
      <c r="C50" s="349" t="s">
        <v>3337</v>
      </c>
      <c r="D50" s="343" t="s">
        <v>2035</v>
      </c>
    </row>
    <row r="51" spans="2:6" s="13" customFormat="1" ht="15.6" customHeight="1">
      <c r="B51" s="261"/>
      <c r="C51" s="349"/>
      <c r="D51" s="343"/>
    </row>
    <row r="52" spans="2:6" s="13" customFormat="1" ht="15.6" customHeight="1">
      <c r="B52" s="261"/>
      <c r="C52" s="349" t="s">
        <v>3335</v>
      </c>
      <c r="D52" s="343" t="s">
        <v>2035</v>
      </c>
    </row>
    <row r="53" spans="2:6" s="13" customFormat="1" ht="15.6" customHeight="1">
      <c r="B53" s="261"/>
      <c r="C53" s="349"/>
      <c r="D53" s="343"/>
    </row>
    <row r="54" spans="2:6" s="13" customFormat="1" ht="15.6" customHeight="1">
      <c r="B54" s="261" t="s">
        <v>2033</v>
      </c>
      <c r="C54" s="349" t="s">
        <v>2034</v>
      </c>
      <c r="D54" s="343" t="s">
        <v>2035</v>
      </c>
    </row>
    <row r="55" spans="2:6" s="13" customFormat="1" ht="15.6" customHeight="1" thickBot="1">
      <c r="B55" s="264"/>
      <c r="C55" s="33"/>
      <c r="D55" s="347"/>
    </row>
    <row r="56" spans="2:6" s="13" customFormat="1" ht="25.5" customHeight="1" thickBot="1">
      <c r="B56" s="259"/>
      <c r="C56" s="28" t="s">
        <v>1939</v>
      </c>
      <c r="D56" s="344" t="s">
        <v>2035</v>
      </c>
    </row>
    <row r="57" spans="2:6" s="13" customFormat="1" ht="15.6" customHeight="1">
      <c r="B57" s="23"/>
      <c r="C57" s="24"/>
      <c r="D57" s="29"/>
      <c r="E57" s="14"/>
    </row>
    <row r="58" spans="2:6">
      <c r="F58" s="13"/>
    </row>
    <row r="59" spans="2:6">
      <c r="F59" s="13"/>
    </row>
    <row r="60" spans="2:6">
      <c r="F60" s="25"/>
    </row>
    <row r="61" spans="2:6">
      <c r="F61" s="25"/>
    </row>
    <row r="62" spans="2:6">
      <c r="F62" s="25"/>
    </row>
    <row r="63" spans="2:6">
      <c r="F63" s="25"/>
    </row>
    <row r="64" spans="2:6">
      <c r="F64" s="25"/>
    </row>
    <row r="65" spans="3:6">
      <c r="C65" s="26"/>
      <c r="F65" s="27"/>
    </row>
    <row r="66" spans="3:6">
      <c r="C66" s="26"/>
    </row>
    <row r="67" spans="3:6">
      <c r="C67" s="26"/>
    </row>
    <row r="257" spans="8:8">
      <c r="H257" s="14" t="s">
        <v>4</v>
      </c>
    </row>
  </sheetData>
  <sheetProtection algorithmName="SHA-512" hashValue="saXICgaUaT4JD/Z/NKtoDn49BPSBjz2m+rm7Sqj011Qv/b+K/xhjotszOaj5a3k2jepg/m+BwzxRpmSrwYOlaQ==" saltValue="JksU2AoM10kGO55Uif4ESQ==" spinCount="100000" sheet="1" objects="1" scenarios="1"/>
  <mergeCells count="9">
    <mergeCell ref="I12:P12"/>
    <mergeCell ref="I13:Q13"/>
    <mergeCell ref="I14:P14"/>
    <mergeCell ref="B2:D2"/>
    <mergeCell ref="B3:D3"/>
    <mergeCell ref="B4:D4"/>
    <mergeCell ref="I10:P10"/>
    <mergeCell ref="B5:D5"/>
    <mergeCell ref="I11:P11"/>
  </mergeCells>
  <phoneticPr fontId="81" type="noConversion"/>
  <printOptions horizontalCentered="1"/>
  <pageMargins left="0.98425196850393704" right="0.59055118110236227" top="1.3779527559055118" bottom="1.1811023622047245" header="0" footer="0"/>
  <pageSetup paperSize="9" scale="70" fitToWidth="0" orientation="portrait" r:id="rId1"/>
  <headerFooter>
    <oddHeader>&amp;L
&amp;G&amp;C&amp;9
&amp;P
JW14358 - Construction of Woodmead Inlet Bulk
BILL OF QUANTITIES&amp;R
&amp;G</oddHeader>
    <oddFooter xml:space="preserve">&amp;C&amp;G
</oddFooter>
  </headerFooter>
  <rowBreaks count="2" manualBreakCount="2">
    <brk id="40" min="1" max="3" man="1"/>
    <brk id="58" max="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071C-4984-4E39-971B-0B3B6B7A3D6E}">
  <sheetPr codeName="Sheet3">
    <tabColor rgb="FFFFC000"/>
  </sheetPr>
  <dimension ref="A1:N399"/>
  <sheetViews>
    <sheetView showZeros="0" view="pageBreakPreview" zoomScaleNormal="100" zoomScaleSheetLayoutView="100" workbookViewId="0"/>
  </sheetViews>
  <sheetFormatPr defaultColWidth="9.109375" defaultRowHeight="15" customHeight="1"/>
  <cols>
    <col min="1" max="2" width="13.33203125" style="12" customWidth="1"/>
    <col min="3" max="3" width="47.6640625" style="4" customWidth="1"/>
    <col min="4" max="4" width="6.6640625" style="117" customWidth="1"/>
    <col min="5" max="5" width="7.33203125" style="117" customWidth="1"/>
    <col min="6" max="6" width="13.77734375" style="118" customWidth="1"/>
    <col min="7" max="7" width="21.77734375" style="132" customWidth="1"/>
    <col min="8" max="9" width="9.109375" style="43"/>
    <col min="10" max="10" width="13.109375" style="43" bestFit="1" customWidth="1"/>
    <col min="11" max="16384" width="9.109375" style="43"/>
  </cols>
  <sheetData>
    <row r="1" spans="1:11" s="44" customFormat="1" ht="15" customHeight="1">
      <c r="A1" s="34" t="s">
        <v>5</v>
      </c>
      <c r="B1" s="11"/>
      <c r="C1" s="7"/>
      <c r="D1" s="100"/>
      <c r="E1" s="100"/>
      <c r="F1" s="102"/>
      <c r="G1" s="128"/>
      <c r="H1" s="43"/>
      <c r="I1" s="43"/>
      <c r="J1" s="43"/>
      <c r="K1" s="43"/>
    </row>
    <row r="2" spans="1:11" s="44" customFormat="1" ht="15" customHeight="1">
      <c r="A2" s="35"/>
      <c r="B2" s="8"/>
      <c r="C2" s="3"/>
      <c r="D2" s="104"/>
      <c r="E2" s="104"/>
      <c r="F2" s="106"/>
      <c r="G2" s="107" t="s">
        <v>2404</v>
      </c>
      <c r="H2" s="43"/>
      <c r="I2" s="43"/>
      <c r="J2" s="43"/>
      <c r="K2" s="43"/>
    </row>
    <row r="3" spans="1:11" s="44" customFormat="1" ht="15" customHeight="1">
      <c r="A3" s="37" t="s">
        <v>7</v>
      </c>
      <c r="B3" s="37" t="s">
        <v>8</v>
      </c>
      <c r="C3" s="38" t="s">
        <v>9</v>
      </c>
      <c r="D3" s="108" t="s">
        <v>10</v>
      </c>
      <c r="E3" s="108" t="s">
        <v>11</v>
      </c>
      <c r="F3" s="109" t="s">
        <v>248</v>
      </c>
      <c r="G3" s="109" t="s">
        <v>12</v>
      </c>
      <c r="H3" s="43"/>
      <c r="I3" s="43"/>
      <c r="J3" s="43"/>
      <c r="K3" s="43"/>
    </row>
    <row r="4" spans="1:11" s="44" customFormat="1" ht="15" customHeight="1">
      <c r="A4" s="39" t="s">
        <v>2055</v>
      </c>
      <c r="B4" s="39" t="s">
        <v>13</v>
      </c>
      <c r="C4" s="40"/>
      <c r="D4" s="110"/>
      <c r="E4" s="110"/>
      <c r="F4" s="111"/>
      <c r="G4" s="111"/>
      <c r="H4" s="43"/>
      <c r="I4" s="43"/>
      <c r="J4" s="43"/>
      <c r="K4" s="43"/>
    </row>
    <row r="5" spans="1:11" s="44" customFormat="1" ht="15" customHeight="1">
      <c r="A5" s="9"/>
      <c r="B5" s="9"/>
      <c r="C5" s="5"/>
      <c r="D5" s="112"/>
      <c r="E5" s="112"/>
      <c r="F5" s="278"/>
      <c r="G5" s="279"/>
      <c r="H5" s="43"/>
      <c r="I5" s="43"/>
      <c r="J5" s="43"/>
      <c r="K5" s="43"/>
    </row>
    <row r="6" spans="1:11" s="44" customFormat="1" ht="15" customHeight="1">
      <c r="A6" s="10" t="s">
        <v>14</v>
      </c>
      <c r="B6" s="9">
        <v>1</v>
      </c>
      <c r="C6" s="5" t="s">
        <v>6</v>
      </c>
      <c r="D6" s="112"/>
      <c r="E6" s="112"/>
      <c r="F6" s="278"/>
      <c r="G6" s="279"/>
      <c r="H6" s="43"/>
      <c r="I6" s="43"/>
      <c r="J6" s="43"/>
      <c r="K6" s="43"/>
    </row>
    <row r="7" spans="1:11" s="44" customFormat="1" ht="15" customHeight="1">
      <c r="A7" s="10"/>
      <c r="B7" s="9"/>
      <c r="C7" s="5"/>
      <c r="D7" s="112"/>
      <c r="E7" s="112"/>
      <c r="F7" s="278"/>
      <c r="G7" s="279"/>
      <c r="H7" s="43"/>
      <c r="I7" s="43"/>
      <c r="J7" s="43"/>
      <c r="K7" s="43"/>
    </row>
    <row r="8" spans="1:11" s="44" customFormat="1" ht="15" customHeight="1">
      <c r="A8" s="10" t="s">
        <v>15</v>
      </c>
      <c r="B8" s="9">
        <v>1.01</v>
      </c>
      <c r="C8" s="5" t="s">
        <v>16</v>
      </c>
      <c r="D8" s="112"/>
      <c r="E8" s="112"/>
      <c r="F8" s="278"/>
      <c r="G8" s="279"/>
      <c r="H8" s="43"/>
      <c r="I8" s="43"/>
      <c r="J8" s="43"/>
      <c r="K8" s="43"/>
    </row>
    <row r="9" spans="1:11" s="44" customFormat="1" ht="15" customHeight="1">
      <c r="A9" s="10"/>
      <c r="B9" s="9"/>
      <c r="C9" s="5"/>
      <c r="D9" s="112"/>
      <c r="E9" s="112"/>
      <c r="F9" s="278"/>
      <c r="G9" s="279"/>
      <c r="H9" s="43"/>
      <c r="I9" s="43"/>
      <c r="J9" s="43"/>
      <c r="K9" s="43"/>
    </row>
    <row r="10" spans="1:11" ht="15" customHeight="1">
      <c r="A10" s="10" t="s">
        <v>17</v>
      </c>
      <c r="B10" s="9" t="s">
        <v>18</v>
      </c>
      <c r="C10" s="5" t="s">
        <v>19</v>
      </c>
      <c r="D10" s="83"/>
      <c r="E10" s="83"/>
      <c r="F10" s="280">
        <v>0</v>
      </c>
      <c r="G10" s="280"/>
    </row>
    <row r="11" spans="1:11" ht="15" customHeight="1">
      <c r="A11" s="10"/>
      <c r="B11" s="9"/>
      <c r="C11" s="5"/>
      <c r="D11" s="83"/>
      <c r="E11" s="83"/>
      <c r="F11" s="280"/>
      <c r="G11" s="280"/>
    </row>
    <row r="12" spans="1:11" ht="15" customHeight="1">
      <c r="A12" s="10"/>
      <c r="B12" s="10" t="s">
        <v>1858</v>
      </c>
      <c r="C12" s="2" t="s">
        <v>2390</v>
      </c>
      <c r="D12" s="83" t="s">
        <v>20</v>
      </c>
      <c r="E12" s="83">
        <v>1</v>
      </c>
      <c r="F12" s="280"/>
      <c r="G12" s="280"/>
    </row>
    <row r="13" spans="1:11" ht="15" customHeight="1">
      <c r="A13" s="10"/>
      <c r="B13" s="9"/>
      <c r="C13" s="5"/>
      <c r="D13" s="83"/>
      <c r="E13" s="83"/>
      <c r="F13" s="280"/>
      <c r="G13" s="280"/>
    </row>
    <row r="14" spans="1:11" ht="15" customHeight="1">
      <c r="A14" s="10"/>
      <c r="B14" s="10" t="s">
        <v>1859</v>
      </c>
      <c r="C14" s="2" t="s">
        <v>2388</v>
      </c>
      <c r="D14" s="83" t="s">
        <v>20</v>
      </c>
      <c r="E14" s="83">
        <v>1</v>
      </c>
      <c r="F14" s="280"/>
      <c r="G14" s="280"/>
    </row>
    <row r="15" spans="1:11" ht="15" customHeight="1">
      <c r="A15" s="10"/>
      <c r="B15" s="9"/>
      <c r="C15" s="5"/>
      <c r="D15" s="83"/>
      <c r="E15" s="83"/>
      <c r="F15" s="280"/>
      <c r="G15" s="280"/>
    </row>
    <row r="16" spans="1:11" ht="15" customHeight="1">
      <c r="A16" s="10"/>
      <c r="B16" s="10" t="s">
        <v>1860</v>
      </c>
      <c r="C16" s="4" t="s">
        <v>2396</v>
      </c>
      <c r="D16" s="83" t="s">
        <v>20</v>
      </c>
      <c r="E16" s="83">
        <v>1</v>
      </c>
      <c r="F16" s="280"/>
      <c r="G16" s="280"/>
    </row>
    <row r="17" spans="1:7" ht="15" customHeight="1">
      <c r="A17" s="10"/>
      <c r="B17" s="10"/>
      <c r="C17" s="4" t="s">
        <v>2397</v>
      </c>
      <c r="D17" s="83"/>
      <c r="E17" s="83"/>
      <c r="F17" s="280"/>
      <c r="G17" s="280"/>
    </row>
    <row r="18" spans="1:7" ht="15" customHeight="1">
      <c r="A18" s="10"/>
      <c r="B18" s="10"/>
      <c r="C18" s="4" t="s">
        <v>2398</v>
      </c>
      <c r="D18" s="83"/>
      <c r="E18" s="83"/>
      <c r="F18" s="280"/>
      <c r="G18" s="280"/>
    </row>
    <row r="19" spans="1:7" ht="15" customHeight="1">
      <c r="A19" s="10"/>
      <c r="B19" s="10"/>
      <c r="C19" s="4" t="s">
        <v>2391</v>
      </c>
      <c r="D19" s="83"/>
      <c r="E19" s="83"/>
      <c r="F19" s="280"/>
      <c r="G19" s="280"/>
    </row>
    <row r="20" spans="1:7" ht="15" customHeight="1">
      <c r="A20" s="10"/>
      <c r="B20" s="10"/>
      <c r="C20" s="4" t="s">
        <v>2392</v>
      </c>
      <c r="D20" s="83"/>
      <c r="E20" s="83"/>
      <c r="F20" s="280"/>
      <c r="G20" s="280"/>
    </row>
    <row r="21" spans="1:7" ht="15" customHeight="1">
      <c r="A21" s="10"/>
      <c r="B21" s="9"/>
      <c r="C21" s="5"/>
      <c r="D21" s="83"/>
      <c r="E21" s="83"/>
      <c r="F21" s="280"/>
      <c r="G21" s="280"/>
    </row>
    <row r="22" spans="1:7" ht="15" customHeight="1">
      <c r="A22" s="10"/>
      <c r="B22" s="10" t="s">
        <v>2389</v>
      </c>
      <c r="C22" s="4" t="s">
        <v>2393</v>
      </c>
      <c r="D22" s="83" t="s">
        <v>20</v>
      </c>
      <c r="E22" s="83">
        <v>1</v>
      </c>
      <c r="F22" s="280"/>
      <c r="G22" s="280"/>
    </row>
    <row r="23" spans="1:7" ht="15" customHeight="1">
      <c r="A23" s="10"/>
      <c r="B23" s="9"/>
      <c r="C23" s="6" t="s">
        <v>2394</v>
      </c>
      <c r="D23" s="83"/>
      <c r="E23" s="83"/>
      <c r="F23" s="280"/>
      <c r="G23" s="280"/>
    </row>
    <row r="24" spans="1:7" ht="15" customHeight="1">
      <c r="A24" s="10"/>
      <c r="B24" s="9"/>
      <c r="C24" s="6" t="s">
        <v>2395</v>
      </c>
      <c r="D24" s="83"/>
      <c r="E24" s="83"/>
      <c r="F24" s="280"/>
      <c r="G24" s="280"/>
    </row>
    <row r="25" spans="1:7" ht="15" customHeight="1">
      <c r="A25" s="10"/>
      <c r="B25" s="9"/>
      <c r="C25" s="5"/>
      <c r="D25" s="83"/>
      <c r="E25" s="83"/>
      <c r="F25" s="280"/>
      <c r="G25" s="280"/>
    </row>
    <row r="26" spans="1:7" ht="15" customHeight="1">
      <c r="A26" s="10" t="s">
        <v>21</v>
      </c>
      <c r="B26" s="9" t="s">
        <v>22</v>
      </c>
      <c r="C26" s="5" t="s">
        <v>23</v>
      </c>
      <c r="D26" s="83"/>
      <c r="E26" s="83"/>
      <c r="F26" s="134"/>
      <c r="G26" s="281"/>
    </row>
    <row r="27" spans="1:7" ht="15" customHeight="1">
      <c r="A27" s="10"/>
      <c r="B27" s="10"/>
      <c r="C27" s="6"/>
      <c r="D27" s="83"/>
      <c r="E27" s="83"/>
      <c r="F27" s="134"/>
      <c r="G27" s="281"/>
    </row>
    <row r="28" spans="1:7" ht="15" customHeight="1">
      <c r="A28" s="10" t="s">
        <v>24</v>
      </c>
      <c r="B28" s="10" t="s">
        <v>25</v>
      </c>
      <c r="C28" s="6" t="s">
        <v>26</v>
      </c>
      <c r="D28" s="83"/>
      <c r="E28" s="83"/>
      <c r="F28" s="134"/>
      <c r="G28" s="281"/>
    </row>
    <row r="29" spans="1:7" ht="15" customHeight="1">
      <c r="A29" s="10"/>
      <c r="B29" s="10"/>
      <c r="C29" s="6"/>
      <c r="D29" s="83"/>
      <c r="E29" s="83"/>
      <c r="F29" s="134"/>
      <c r="G29" s="281"/>
    </row>
    <row r="30" spans="1:7" ht="15" customHeight="1">
      <c r="A30" s="10"/>
      <c r="B30" s="10" t="s">
        <v>27</v>
      </c>
      <c r="C30" s="6" t="s">
        <v>28</v>
      </c>
      <c r="D30" s="83" t="s">
        <v>20</v>
      </c>
      <c r="E30" s="83">
        <v>1</v>
      </c>
      <c r="F30" s="282"/>
      <c r="G30" s="280"/>
    </row>
    <row r="31" spans="1:7" ht="15" customHeight="1">
      <c r="A31" s="10"/>
      <c r="B31" s="10"/>
      <c r="C31" s="6"/>
      <c r="D31" s="83"/>
      <c r="E31" s="83"/>
      <c r="F31" s="134"/>
      <c r="G31" s="281"/>
    </row>
    <row r="32" spans="1:7" ht="15" customHeight="1">
      <c r="A32" s="10"/>
      <c r="B32" s="10" t="s">
        <v>29</v>
      </c>
      <c r="C32" s="6" t="s">
        <v>30</v>
      </c>
      <c r="D32" s="83" t="s">
        <v>20</v>
      </c>
      <c r="E32" s="83">
        <v>1</v>
      </c>
      <c r="F32" s="282"/>
      <c r="G32" s="280"/>
    </row>
    <row r="33" spans="1:7" ht="15" customHeight="1">
      <c r="A33" s="10"/>
      <c r="B33" s="10"/>
      <c r="C33" s="6"/>
      <c r="D33" s="83"/>
      <c r="E33" s="83"/>
      <c r="F33" s="134"/>
      <c r="G33" s="281"/>
    </row>
    <row r="34" spans="1:7" ht="15" customHeight="1">
      <c r="A34" s="10"/>
      <c r="B34" s="10" t="s">
        <v>31</v>
      </c>
      <c r="C34" s="6" t="s">
        <v>32</v>
      </c>
      <c r="D34" s="83" t="s">
        <v>20</v>
      </c>
      <c r="E34" s="83">
        <v>1</v>
      </c>
      <c r="F34" s="282"/>
      <c r="G34" s="280"/>
    </row>
    <row r="35" spans="1:7" ht="15" customHeight="1">
      <c r="A35" s="10"/>
      <c r="B35" s="10"/>
      <c r="C35" s="6"/>
      <c r="D35" s="83"/>
      <c r="E35" s="83"/>
      <c r="F35" s="134"/>
      <c r="G35" s="281"/>
    </row>
    <row r="36" spans="1:7" ht="15" customHeight="1">
      <c r="A36" s="10"/>
      <c r="B36" s="10" t="s">
        <v>33</v>
      </c>
      <c r="C36" s="6" t="s">
        <v>34</v>
      </c>
      <c r="D36" s="83" t="s">
        <v>20</v>
      </c>
      <c r="E36" s="83">
        <v>1</v>
      </c>
      <c r="F36" s="282"/>
      <c r="G36" s="280"/>
    </row>
    <row r="37" spans="1:7" ht="15" customHeight="1">
      <c r="A37" s="10"/>
      <c r="B37" s="10"/>
      <c r="C37" s="6"/>
      <c r="D37" s="83"/>
      <c r="E37" s="83"/>
      <c r="F37" s="134"/>
      <c r="G37" s="281"/>
    </row>
    <row r="38" spans="1:7" ht="15" customHeight="1">
      <c r="A38" s="10"/>
      <c r="B38" s="10" t="s">
        <v>35</v>
      </c>
      <c r="C38" s="6" t="s">
        <v>36</v>
      </c>
      <c r="D38" s="83" t="s">
        <v>20</v>
      </c>
      <c r="E38" s="83">
        <v>1</v>
      </c>
      <c r="F38" s="282"/>
      <c r="G38" s="280"/>
    </row>
    <row r="39" spans="1:7" ht="15" customHeight="1">
      <c r="A39" s="10"/>
      <c r="B39" s="10"/>
      <c r="C39" s="6"/>
      <c r="D39" s="83"/>
      <c r="E39" s="83"/>
      <c r="F39" s="134"/>
      <c r="G39" s="281"/>
    </row>
    <row r="40" spans="1:7" ht="15" customHeight="1">
      <c r="A40" s="10"/>
      <c r="B40" s="10" t="s">
        <v>37</v>
      </c>
      <c r="C40" s="6" t="s">
        <v>38</v>
      </c>
      <c r="D40" s="83" t="s">
        <v>20</v>
      </c>
      <c r="E40" s="83">
        <v>1</v>
      </c>
      <c r="F40" s="282"/>
      <c r="G40" s="280"/>
    </row>
    <row r="41" spans="1:7" ht="15" customHeight="1">
      <c r="A41" s="10"/>
      <c r="B41" s="10"/>
      <c r="C41" s="6"/>
      <c r="D41" s="83"/>
      <c r="E41" s="83"/>
      <c r="F41" s="134"/>
      <c r="G41" s="281"/>
    </row>
    <row r="42" spans="1:7" ht="15" customHeight="1">
      <c r="A42" s="10"/>
      <c r="B42" s="10" t="s">
        <v>39</v>
      </c>
      <c r="C42" s="6" t="s">
        <v>40</v>
      </c>
      <c r="D42" s="83" t="s">
        <v>20</v>
      </c>
      <c r="E42" s="83">
        <v>1</v>
      </c>
      <c r="F42" s="282"/>
      <c r="G42" s="280"/>
    </row>
    <row r="43" spans="1:7" ht="15" customHeight="1">
      <c r="A43" s="10"/>
      <c r="B43" s="10"/>
      <c r="C43" s="6"/>
      <c r="D43" s="83"/>
      <c r="E43" s="83"/>
      <c r="F43" s="134"/>
      <c r="G43" s="281"/>
    </row>
    <row r="44" spans="1:7" ht="15" customHeight="1">
      <c r="A44" s="10"/>
      <c r="B44" s="10" t="s">
        <v>41</v>
      </c>
      <c r="C44" s="6" t="s">
        <v>42</v>
      </c>
      <c r="D44" s="83" t="s">
        <v>20</v>
      </c>
      <c r="E44" s="83">
        <v>1</v>
      </c>
      <c r="F44" s="282"/>
      <c r="G44" s="280"/>
    </row>
    <row r="45" spans="1:7" ht="15" customHeight="1">
      <c r="A45" s="10"/>
      <c r="B45" s="10"/>
      <c r="C45" s="6"/>
      <c r="D45" s="83"/>
      <c r="E45" s="83"/>
      <c r="F45" s="134"/>
      <c r="G45" s="281"/>
    </row>
    <row r="46" spans="1:7" ht="15" customHeight="1">
      <c r="A46" s="10"/>
      <c r="B46" s="10" t="s">
        <v>43</v>
      </c>
      <c r="C46" s="6" t="s">
        <v>44</v>
      </c>
      <c r="D46" s="83" t="s">
        <v>20</v>
      </c>
      <c r="E46" s="83">
        <v>1</v>
      </c>
      <c r="F46" s="282"/>
      <c r="G46" s="280"/>
    </row>
    <row r="47" spans="1:7" ht="15" customHeight="1">
      <c r="A47" s="10"/>
      <c r="B47" s="10"/>
      <c r="C47" s="6"/>
      <c r="D47" s="83"/>
      <c r="E47" s="83"/>
      <c r="F47" s="134"/>
      <c r="G47" s="281"/>
    </row>
    <row r="48" spans="1:7" ht="15" customHeight="1">
      <c r="A48" s="10"/>
      <c r="B48" s="10" t="s">
        <v>45</v>
      </c>
      <c r="C48" s="6" t="s">
        <v>46</v>
      </c>
      <c r="D48" s="83" t="s">
        <v>20</v>
      </c>
      <c r="E48" s="83">
        <v>1</v>
      </c>
      <c r="F48" s="282"/>
      <c r="G48" s="280"/>
    </row>
    <row r="49" spans="1:11" ht="15" customHeight="1">
      <c r="A49" s="10"/>
      <c r="B49" s="10"/>
      <c r="C49" s="6"/>
      <c r="D49" s="83"/>
      <c r="E49" s="83"/>
      <c r="F49" s="134"/>
      <c r="G49" s="281"/>
    </row>
    <row r="50" spans="1:11" s="44" customFormat="1" ht="15" customHeight="1">
      <c r="A50" s="10" t="s">
        <v>47</v>
      </c>
      <c r="B50" s="10" t="s">
        <v>48</v>
      </c>
      <c r="C50" s="6" t="s">
        <v>49</v>
      </c>
      <c r="D50" s="112"/>
      <c r="E50" s="112"/>
      <c r="F50" s="278"/>
      <c r="G50" s="279"/>
      <c r="H50" s="43"/>
      <c r="I50" s="43"/>
      <c r="J50" s="43"/>
      <c r="K50" s="43"/>
    </row>
    <row r="51" spans="1:11" s="44" customFormat="1" ht="15" customHeight="1">
      <c r="A51" s="10"/>
      <c r="B51" s="9"/>
      <c r="C51" s="5"/>
      <c r="D51" s="112"/>
      <c r="E51" s="112"/>
      <c r="F51" s="278"/>
      <c r="G51" s="279"/>
      <c r="H51" s="43"/>
      <c r="I51" s="43"/>
      <c r="J51" s="43"/>
      <c r="K51" s="43"/>
    </row>
    <row r="52" spans="1:11" ht="15" customHeight="1">
      <c r="A52" s="10"/>
      <c r="B52" s="10" t="s">
        <v>50</v>
      </c>
      <c r="C52" s="6" t="s">
        <v>51</v>
      </c>
      <c r="D52" s="83" t="s">
        <v>20</v>
      </c>
      <c r="E52" s="83">
        <v>1</v>
      </c>
      <c r="F52" s="282"/>
      <c r="G52" s="280"/>
    </row>
    <row r="53" spans="1:11" ht="15" customHeight="1">
      <c r="A53" s="10"/>
      <c r="B53" s="10"/>
      <c r="C53" s="6"/>
      <c r="D53" s="83"/>
      <c r="E53" s="83"/>
      <c r="F53" s="134"/>
      <c r="G53" s="281"/>
    </row>
    <row r="54" spans="1:11" ht="15" customHeight="1">
      <c r="A54" s="10"/>
      <c r="B54" s="10" t="s">
        <v>52</v>
      </c>
      <c r="C54" s="6" t="s">
        <v>53</v>
      </c>
      <c r="D54" s="83" t="s">
        <v>20</v>
      </c>
      <c r="E54" s="83">
        <v>1</v>
      </c>
      <c r="F54" s="282"/>
      <c r="G54" s="280"/>
    </row>
    <row r="55" spans="1:11" ht="15" customHeight="1">
      <c r="A55" s="10"/>
      <c r="B55" s="10"/>
      <c r="C55" s="6"/>
      <c r="D55" s="83"/>
      <c r="E55" s="83"/>
      <c r="F55" s="134"/>
      <c r="G55" s="281"/>
    </row>
    <row r="56" spans="1:11" ht="15" customHeight="1">
      <c r="A56" s="10"/>
      <c r="B56" s="10" t="s">
        <v>54</v>
      </c>
      <c r="C56" s="6" t="s">
        <v>55</v>
      </c>
      <c r="D56" s="83" t="s">
        <v>20</v>
      </c>
      <c r="E56" s="83">
        <v>1</v>
      </c>
      <c r="F56" s="282"/>
      <c r="G56" s="280"/>
    </row>
    <row r="57" spans="1:11" ht="15" customHeight="1">
      <c r="A57" s="10"/>
      <c r="B57" s="10"/>
      <c r="C57" s="6"/>
      <c r="D57" s="83"/>
      <c r="E57" s="83"/>
      <c r="F57" s="134"/>
      <c r="G57" s="281"/>
    </row>
    <row r="58" spans="1:11" ht="15" customHeight="1">
      <c r="A58" s="10"/>
      <c r="B58" s="10" t="s">
        <v>56</v>
      </c>
      <c r="C58" s="6" t="s">
        <v>57</v>
      </c>
      <c r="D58" s="83" t="s">
        <v>20</v>
      </c>
      <c r="E58" s="83">
        <v>1</v>
      </c>
      <c r="F58" s="282"/>
      <c r="G58" s="280"/>
    </row>
    <row r="59" spans="1:11" ht="15" customHeight="1">
      <c r="A59" s="10"/>
      <c r="B59" s="10"/>
      <c r="C59" s="6"/>
      <c r="D59" s="83"/>
      <c r="E59" s="83"/>
      <c r="F59" s="134"/>
      <c r="G59" s="281"/>
    </row>
    <row r="60" spans="1:11" ht="15" customHeight="1">
      <c r="A60" s="10"/>
      <c r="B60" s="10" t="s">
        <v>58</v>
      </c>
      <c r="C60" s="6" t="s">
        <v>59</v>
      </c>
      <c r="D60" s="83" t="s">
        <v>20</v>
      </c>
      <c r="E60" s="83">
        <v>1</v>
      </c>
      <c r="F60" s="282"/>
      <c r="G60" s="280"/>
    </row>
    <row r="61" spans="1:11" ht="15" customHeight="1">
      <c r="A61" s="10"/>
      <c r="B61" s="10"/>
      <c r="C61" s="6"/>
      <c r="D61" s="83"/>
      <c r="E61" s="83"/>
      <c r="F61" s="134"/>
      <c r="G61" s="281"/>
    </row>
    <row r="62" spans="1:11" ht="15" customHeight="1">
      <c r="A62" s="10"/>
      <c r="B62" s="10" t="s">
        <v>60</v>
      </c>
      <c r="C62" s="6" t="s">
        <v>61</v>
      </c>
      <c r="D62" s="83" t="s">
        <v>20</v>
      </c>
      <c r="E62" s="83">
        <v>1</v>
      </c>
      <c r="F62" s="282"/>
      <c r="G62" s="280"/>
    </row>
    <row r="63" spans="1:11" ht="15" customHeight="1">
      <c r="A63" s="10"/>
      <c r="B63" s="10"/>
      <c r="C63" s="6"/>
      <c r="D63" s="83"/>
      <c r="E63" s="83"/>
      <c r="F63" s="282"/>
      <c r="G63" s="282"/>
    </row>
    <row r="64" spans="1:11" ht="15" customHeight="1">
      <c r="A64" s="10"/>
      <c r="B64" s="10"/>
      <c r="C64" s="6"/>
      <c r="D64" s="83"/>
      <c r="E64" s="83"/>
      <c r="F64" s="282"/>
      <c r="G64" s="282"/>
    </row>
    <row r="65" spans="1:11" ht="15" customHeight="1">
      <c r="A65" s="10"/>
      <c r="B65" s="10"/>
      <c r="C65" s="6"/>
      <c r="D65" s="83"/>
      <c r="E65" s="83"/>
      <c r="F65" s="134"/>
      <c r="G65" s="281"/>
    </row>
    <row r="66" spans="1:11" s="46" customFormat="1" ht="25.05" customHeight="1">
      <c r="A66" s="89"/>
      <c r="B66" s="91" t="s">
        <v>2056</v>
      </c>
      <c r="C66" s="86"/>
      <c r="D66" s="87"/>
      <c r="E66" s="87"/>
      <c r="F66" s="92"/>
      <c r="G66" s="283"/>
    </row>
    <row r="67" spans="1:11" ht="15" customHeight="1">
      <c r="A67" s="34" t="str">
        <f>$A$1</f>
        <v>Part A - Section 1:  Preliminary and general</v>
      </c>
      <c r="B67" s="11"/>
      <c r="C67" s="7"/>
      <c r="D67" s="100"/>
      <c r="E67" s="100"/>
      <c r="F67" s="102"/>
      <c r="G67" s="128"/>
    </row>
    <row r="68" spans="1:11" ht="15" customHeight="1">
      <c r="A68" s="74"/>
      <c r="B68" s="75"/>
      <c r="C68" s="76"/>
      <c r="D68" s="175"/>
      <c r="E68" s="175"/>
      <c r="F68" s="176"/>
      <c r="G68" s="107" t="s">
        <v>2404</v>
      </c>
    </row>
    <row r="69" spans="1:11" ht="15" customHeight="1">
      <c r="A69" s="37" t="s">
        <v>7</v>
      </c>
      <c r="B69" s="37" t="s">
        <v>8</v>
      </c>
      <c r="C69" s="38" t="s">
        <v>9</v>
      </c>
      <c r="D69" s="108" t="s">
        <v>10</v>
      </c>
      <c r="E69" s="108" t="s">
        <v>11</v>
      </c>
      <c r="F69" s="109" t="s">
        <v>248</v>
      </c>
      <c r="G69" s="109" t="s">
        <v>12</v>
      </c>
    </row>
    <row r="70" spans="1:11" ht="15" customHeight="1">
      <c r="A70" s="39" t="s">
        <v>2055</v>
      </c>
      <c r="B70" s="39" t="s">
        <v>13</v>
      </c>
      <c r="C70" s="40"/>
      <c r="D70" s="110"/>
      <c r="E70" s="110"/>
      <c r="F70" s="111"/>
      <c r="G70" s="111"/>
    </row>
    <row r="71" spans="1:11" s="46" customFormat="1" ht="25.05" customHeight="1">
      <c r="A71" s="90"/>
      <c r="B71" s="90" t="s">
        <v>2057</v>
      </c>
      <c r="C71" s="86"/>
      <c r="D71" s="87"/>
      <c r="E71" s="87"/>
      <c r="F71" s="284"/>
      <c r="G71" s="283"/>
    </row>
    <row r="72" spans="1:11" ht="15" customHeight="1">
      <c r="A72" s="10"/>
      <c r="B72" s="10"/>
      <c r="C72" s="6"/>
      <c r="D72" s="83"/>
      <c r="E72" s="83"/>
      <c r="F72" s="134"/>
      <c r="G72" s="281"/>
    </row>
    <row r="73" spans="1:11" ht="15" customHeight="1">
      <c r="A73" s="10"/>
      <c r="B73" s="10" t="s">
        <v>62</v>
      </c>
      <c r="C73" s="6" t="s">
        <v>63</v>
      </c>
      <c r="D73" s="83" t="s">
        <v>20</v>
      </c>
      <c r="E73" s="83">
        <v>1</v>
      </c>
      <c r="F73" s="282"/>
      <c r="G73" s="280"/>
    </row>
    <row r="74" spans="1:11" s="44" customFormat="1" ht="15" customHeight="1">
      <c r="A74" s="10"/>
      <c r="B74" s="10"/>
      <c r="C74" s="6"/>
      <c r="D74" s="83"/>
      <c r="E74" s="83"/>
      <c r="F74" s="134"/>
      <c r="G74" s="281"/>
      <c r="H74" s="43"/>
      <c r="I74" s="43"/>
      <c r="J74" s="43"/>
      <c r="K74" s="43"/>
    </row>
    <row r="75" spans="1:11" s="44" customFormat="1" ht="15" customHeight="1">
      <c r="A75" s="10"/>
      <c r="B75" s="10" t="s">
        <v>64</v>
      </c>
      <c r="C75" s="6" t="s">
        <v>65</v>
      </c>
      <c r="D75" s="83" t="s">
        <v>20</v>
      </c>
      <c r="E75" s="83">
        <v>1</v>
      </c>
      <c r="F75" s="282"/>
      <c r="G75" s="280"/>
      <c r="H75" s="43"/>
      <c r="I75" s="43"/>
      <c r="J75" s="43"/>
      <c r="K75" s="43"/>
    </row>
    <row r="76" spans="1:11" s="44" customFormat="1" ht="15" customHeight="1">
      <c r="A76" s="10"/>
      <c r="B76" s="10"/>
      <c r="C76" s="6"/>
      <c r="D76" s="83"/>
      <c r="E76" s="83"/>
      <c r="F76" s="134"/>
      <c r="G76" s="281"/>
      <c r="H76" s="43"/>
      <c r="I76" s="43"/>
      <c r="J76" s="43"/>
      <c r="K76" s="43"/>
    </row>
    <row r="77" spans="1:11" s="44" customFormat="1" ht="15" customHeight="1">
      <c r="A77" s="10" t="s">
        <v>66</v>
      </c>
      <c r="B77" s="9" t="s">
        <v>67</v>
      </c>
      <c r="C77" s="5" t="s">
        <v>68</v>
      </c>
      <c r="D77" s="83" t="s">
        <v>20</v>
      </c>
      <c r="E77" s="83">
        <v>1</v>
      </c>
      <c r="F77" s="282"/>
      <c r="G77" s="280"/>
      <c r="H77" s="43"/>
      <c r="I77" s="43"/>
      <c r="J77" s="43"/>
      <c r="K77" s="43"/>
    </row>
    <row r="78" spans="1:11" ht="15" customHeight="1">
      <c r="A78" s="10"/>
      <c r="B78" s="10"/>
      <c r="C78" s="6"/>
      <c r="D78" s="83"/>
      <c r="E78" s="83"/>
      <c r="F78" s="282"/>
      <c r="G78" s="282"/>
    </row>
    <row r="79" spans="1:11" ht="15" customHeight="1">
      <c r="A79" s="10" t="s">
        <v>69</v>
      </c>
      <c r="B79" s="9" t="s">
        <v>70</v>
      </c>
      <c r="C79" s="5" t="s">
        <v>71</v>
      </c>
      <c r="D79" s="83" t="s">
        <v>20</v>
      </c>
      <c r="E79" s="83">
        <v>1</v>
      </c>
      <c r="F79" s="282"/>
      <c r="G79" s="280"/>
    </row>
    <row r="80" spans="1:11" ht="15" customHeight="1">
      <c r="A80" s="10"/>
      <c r="B80" s="10"/>
      <c r="C80" s="6"/>
      <c r="D80" s="83"/>
      <c r="E80" s="83"/>
      <c r="F80" s="134"/>
      <c r="G80" s="281"/>
    </row>
    <row r="81" spans="1:7" ht="15" customHeight="1">
      <c r="A81" s="10" t="s">
        <v>72</v>
      </c>
      <c r="B81" s="9" t="s">
        <v>73</v>
      </c>
      <c r="C81" s="5" t="s">
        <v>74</v>
      </c>
      <c r="D81" s="112"/>
      <c r="E81" s="83"/>
      <c r="F81" s="134"/>
      <c r="G81" s="281"/>
    </row>
    <row r="82" spans="1:7" ht="15" customHeight="1">
      <c r="A82" s="10"/>
      <c r="B82" s="10"/>
      <c r="C82" s="6"/>
      <c r="D82" s="83"/>
      <c r="E82" s="83"/>
      <c r="F82" s="134"/>
      <c r="G82" s="281"/>
    </row>
    <row r="83" spans="1:7" ht="15" customHeight="1">
      <c r="A83" s="10" t="s">
        <v>75</v>
      </c>
      <c r="B83" s="10" t="s">
        <v>76</v>
      </c>
      <c r="C83" s="6" t="s">
        <v>77</v>
      </c>
      <c r="D83" s="83" t="s">
        <v>20</v>
      </c>
      <c r="E83" s="83">
        <v>1</v>
      </c>
      <c r="F83" s="282"/>
      <c r="G83" s="280"/>
    </row>
    <row r="84" spans="1:7" ht="15" customHeight="1">
      <c r="A84" s="10"/>
      <c r="B84" s="10"/>
      <c r="C84" s="6"/>
      <c r="D84" s="83"/>
      <c r="E84" s="83"/>
      <c r="F84" s="134"/>
      <c r="G84" s="281"/>
    </row>
    <row r="85" spans="1:7" ht="15" customHeight="1">
      <c r="A85" s="10" t="s">
        <v>78</v>
      </c>
      <c r="B85" s="10" t="s">
        <v>79</v>
      </c>
      <c r="C85" s="6" t="s">
        <v>80</v>
      </c>
      <c r="D85" s="83" t="s">
        <v>20</v>
      </c>
      <c r="E85" s="83">
        <v>1</v>
      </c>
      <c r="F85" s="282"/>
      <c r="G85" s="280"/>
    </row>
    <row r="86" spans="1:7" ht="15" customHeight="1">
      <c r="A86" s="10"/>
      <c r="B86" s="10"/>
      <c r="C86" s="6"/>
      <c r="D86" s="83"/>
      <c r="E86" s="83"/>
      <c r="F86" s="134"/>
      <c r="G86" s="281"/>
    </row>
    <row r="87" spans="1:7" ht="15" customHeight="1">
      <c r="A87" s="10" t="s">
        <v>81</v>
      </c>
      <c r="B87" s="10" t="s">
        <v>82</v>
      </c>
      <c r="C87" s="6" t="s">
        <v>83</v>
      </c>
      <c r="D87" s="83" t="s">
        <v>20</v>
      </c>
      <c r="E87" s="83">
        <v>1</v>
      </c>
      <c r="F87" s="282"/>
      <c r="G87" s="280"/>
    </row>
    <row r="88" spans="1:7" ht="15" customHeight="1">
      <c r="A88" s="10"/>
      <c r="B88" s="10"/>
      <c r="C88" s="6"/>
      <c r="D88" s="83"/>
      <c r="E88" s="83"/>
      <c r="F88" s="134"/>
      <c r="G88" s="281"/>
    </row>
    <row r="89" spans="1:7" ht="15" customHeight="1">
      <c r="A89" s="10" t="s">
        <v>84</v>
      </c>
      <c r="B89" s="10" t="s">
        <v>85</v>
      </c>
      <c r="C89" s="6" t="s">
        <v>86</v>
      </c>
      <c r="D89" s="83" t="s">
        <v>20</v>
      </c>
      <c r="E89" s="83">
        <v>1</v>
      </c>
      <c r="F89" s="282"/>
      <c r="G89" s="280"/>
    </row>
    <row r="90" spans="1:7" ht="15" customHeight="1">
      <c r="A90" s="10"/>
      <c r="B90" s="10"/>
      <c r="C90" s="6"/>
      <c r="D90" s="83"/>
      <c r="E90" s="83"/>
      <c r="F90" s="134"/>
      <c r="G90" s="281"/>
    </row>
    <row r="91" spans="1:7" ht="15" customHeight="1">
      <c r="A91" s="10" t="s">
        <v>1963</v>
      </c>
      <c r="B91" s="9">
        <v>1.02</v>
      </c>
      <c r="C91" s="5" t="s">
        <v>87</v>
      </c>
      <c r="D91" s="112"/>
      <c r="E91" s="112"/>
      <c r="F91" s="278"/>
      <c r="G91" s="279"/>
    </row>
    <row r="92" spans="1:7" ht="15" customHeight="1">
      <c r="A92" s="9"/>
      <c r="B92" s="9"/>
      <c r="C92" s="5"/>
      <c r="D92" s="112"/>
      <c r="E92" s="112"/>
      <c r="F92" s="278"/>
      <c r="G92" s="279"/>
    </row>
    <row r="93" spans="1:7" ht="15" customHeight="1">
      <c r="A93" s="10" t="s">
        <v>1964</v>
      </c>
      <c r="B93" s="10" t="s">
        <v>89</v>
      </c>
      <c r="C93" s="6" t="s">
        <v>19</v>
      </c>
      <c r="D93" s="83" t="s">
        <v>20</v>
      </c>
      <c r="E93" s="83">
        <v>1</v>
      </c>
      <c r="F93" s="282"/>
      <c r="G93" s="280"/>
    </row>
    <row r="94" spans="1:7" ht="15" customHeight="1">
      <c r="A94" s="10"/>
      <c r="B94" s="10"/>
      <c r="C94" s="6"/>
      <c r="D94" s="83"/>
      <c r="E94" s="83"/>
      <c r="F94" s="282"/>
      <c r="G94" s="280"/>
    </row>
    <row r="95" spans="1:7" ht="15" customHeight="1">
      <c r="A95" s="10"/>
      <c r="B95" s="10" t="s">
        <v>1864</v>
      </c>
      <c r="C95" s="2" t="s">
        <v>2390</v>
      </c>
      <c r="D95" s="83" t="s">
        <v>20</v>
      </c>
      <c r="E95" s="83">
        <v>1</v>
      </c>
      <c r="F95" s="280"/>
      <c r="G95" s="280"/>
    </row>
    <row r="96" spans="1:7" ht="15" customHeight="1">
      <c r="A96" s="10"/>
      <c r="B96" s="9"/>
      <c r="C96" s="5"/>
      <c r="D96" s="83"/>
      <c r="E96" s="83"/>
      <c r="F96" s="280"/>
      <c r="G96" s="280"/>
    </row>
    <row r="97" spans="1:7" ht="15" customHeight="1">
      <c r="A97" s="10"/>
      <c r="B97" s="10" t="s">
        <v>1865</v>
      </c>
      <c r="C97" s="2" t="s">
        <v>2388</v>
      </c>
      <c r="D97" s="83" t="s">
        <v>20</v>
      </c>
      <c r="E97" s="83">
        <v>1</v>
      </c>
      <c r="F97" s="280"/>
      <c r="G97" s="280"/>
    </row>
    <row r="98" spans="1:7" ht="15" customHeight="1">
      <c r="A98" s="10"/>
      <c r="B98" s="9"/>
      <c r="C98" s="5"/>
      <c r="D98" s="83"/>
      <c r="E98" s="83"/>
      <c r="F98" s="280"/>
      <c r="G98" s="280"/>
    </row>
    <row r="99" spans="1:7" ht="15" customHeight="1">
      <c r="A99" s="10"/>
      <c r="B99" s="10" t="s">
        <v>1866</v>
      </c>
      <c r="C99" s="4" t="s">
        <v>2396</v>
      </c>
      <c r="D99" s="83" t="s">
        <v>20</v>
      </c>
      <c r="E99" s="83">
        <v>1</v>
      </c>
      <c r="F99" s="280"/>
      <c r="G99" s="280"/>
    </row>
    <row r="100" spans="1:7" ht="15" customHeight="1">
      <c r="A100" s="10"/>
      <c r="B100" s="10"/>
      <c r="C100" s="4" t="s">
        <v>2397</v>
      </c>
      <c r="D100" s="83"/>
      <c r="E100" s="83"/>
      <c r="F100" s="280"/>
      <c r="G100" s="280"/>
    </row>
    <row r="101" spans="1:7" ht="15" customHeight="1">
      <c r="A101" s="10"/>
      <c r="B101" s="10"/>
      <c r="C101" s="4" t="s">
        <v>2398</v>
      </c>
      <c r="D101" s="83"/>
      <c r="E101" s="83"/>
      <c r="F101" s="280"/>
      <c r="G101" s="280"/>
    </row>
    <row r="102" spans="1:7" ht="15" customHeight="1">
      <c r="A102" s="10"/>
      <c r="B102" s="10"/>
      <c r="C102" s="4" t="s">
        <v>2391</v>
      </c>
      <c r="D102" s="83"/>
      <c r="E102" s="83"/>
      <c r="F102" s="280"/>
      <c r="G102" s="280"/>
    </row>
    <row r="103" spans="1:7" ht="15" customHeight="1">
      <c r="A103" s="10"/>
      <c r="B103" s="10"/>
      <c r="C103" s="4" t="s">
        <v>2392</v>
      </c>
      <c r="D103" s="83"/>
      <c r="E103" s="83"/>
      <c r="F103" s="280"/>
      <c r="G103" s="280"/>
    </row>
    <row r="104" spans="1:7" ht="15" customHeight="1">
      <c r="A104" s="10"/>
      <c r="B104" s="9"/>
      <c r="C104" s="5"/>
      <c r="D104" s="83"/>
      <c r="E104" s="83"/>
      <c r="F104" s="280"/>
      <c r="G104" s="280"/>
    </row>
    <row r="105" spans="1:7" ht="15" customHeight="1">
      <c r="A105" s="10"/>
      <c r="B105" s="10" t="s">
        <v>2403</v>
      </c>
      <c r="C105" s="4" t="s">
        <v>2393</v>
      </c>
      <c r="D105" s="83" t="s">
        <v>20</v>
      </c>
      <c r="E105" s="83">
        <v>1</v>
      </c>
      <c r="F105" s="280"/>
      <c r="G105" s="280"/>
    </row>
    <row r="106" spans="1:7" ht="15" customHeight="1">
      <c r="A106" s="10"/>
      <c r="B106" s="9"/>
      <c r="C106" s="6" t="s">
        <v>2394</v>
      </c>
      <c r="D106" s="83"/>
      <c r="E106" s="83"/>
      <c r="F106" s="280"/>
      <c r="G106" s="280"/>
    </row>
    <row r="107" spans="1:7" ht="15" customHeight="1">
      <c r="A107" s="10"/>
      <c r="B107" s="9"/>
      <c r="C107" s="6" t="s">
        <v>2395</v>
      </c>
      <c r="D107" s="83"/>
      <c r="E107" s="83"/>
      <c r="F107" s="280"/>
      <c r="G107" s="280"/>
    </row>
    <row r="108" spans="1:7" ht="15" customHeight="1">
      <c r="A108" s="10"/>
      <c r="B108" s="10"/>
      <c r="C108" s="6"/>
      <c r="D108" s="83"/>
      <c r="E108" s="83"/>
      <c r="F108" s="134"/>
      <c r="G108" s="281"/>
    </row>
    <row r="109" spans="1:7" ht="15" customHeight="1">
      <c r="A109" s="10" t="s">
        <v>88</v>
      </c>
      <c r="B109" s="9" t="s">
        <v>90</v>
      </c>
      <c r="C109" s="6" t="s">
        <v>2401</v>
      </c>
      <c r="D109" s="83"/>
      <c r="E109" s="83"/>
      <c r="F109" s="134"/>
      <c r="G109" s="281"/>
    </row>
    <row r="110" spans="1:7" ht="15" customHeight="1">
      <c r="A110" s="10"/>
      <c r="B110" s="9"/>
      <c r="C110" s="6" t="s">
        <v>2400</v>
      </c>
      <c r="D110" s="83"/>
      <c r="E110" s="83"/>
      <c r="F110" s="134"/>
      <c r="G110" s="281"/>
    </row>
    <row r="111" spans="1:7" ht="15" customHeight="1">
      <c r="A111" s="10"/>
      <c r="B111" s="9"/>
      <c r="C111" s="6" t="s">
        <v>2402</v>
      </c>
      <c r="D111" s="83"/>
      <c r="E111" s="83"/>
      <c r="F111" s="134"/>
      <c r="G111" s="281"/>
    </row>
    <row r="112" spans="1:7" ht="15" customHeight="1">
      <c r="A112" s="10"/>
      <c r="B112" s="10"/>
      <c r="C112" s="6"/>
      <c r="D112" s="83"/>
      <c r="E112" s="83"/>
      <c r="F112" s="134"/>
      <c r="G112" s="281"/>
    </row>
    <row r="113" spans="1:11" ht="15" customHeight="1">
      <c r="A113" s="10" t="s">
        <v>91</v>
      </c>
      <c r="B113" s="9" t="s">
        <v>92</v>
      </c>
      <c r="C113" s="5" t="s">
        <v>93</v>
      </c>
      <c r="D113" s="112"/>
      <c r="E113" s="112"/>
      <c r="F113" s="278"/>
      <c r="G113" s="279"/>
    </row>
    <row r="114" spans="1:11" s="44" customFormat="1" ht="15" customHeight="1">
      <c r="A114" s="9"/>
      <c r="B114" s="9"/>
      <c r="C114" s="5"/>
      <c r="D114" s="112"/>
      <c r="E114" s="112"/>
      <c r="F114" s="278"/>
      <c r="G114" s="279"/>
      <c r="H114" s="43"/>
      <c r="I114" s="43"/>
      <c r="J114" s="43"/>
      <c r="K114" s="43"/>
    </row>
    <row r="115" spans="1:11" s="44" customFormat="1" ht="15" customHeight="1">
      <c r="A115" s="10"/>
      <c r="B115" s="10" t="s">
        <v>94</v>
      </c>
      <c r="C115" s="6" t="s">
        <v>28</v>
      </c>
      <c r="D115" s="83" t="s">
        <v>20</v>
      </c>
      <c r="E115" s="83">
        <v>1</v>
      </c>
      <c r="F115" s="282"/>
      <c r="G115" s="280"/>
      <c r="H115" s="43"/>
      <c r="I115" s="43"/>
      <c r="J115" s="43"/>
      <c r="K115" s="43"/>
    </row>
    <row r="116" spans="1:11" ht="15" customHeight="1">
      <c r="A116" s="10"/>
      <c r="B116" s="10"/>
      <c r="C116" s="6"/>
      <c r="D116" s="83"/>
      <c r="E116" s="83"/>
      <c r="F116" s="134"/>
      <c r="G116" s="281"/>
    </row>
    <row r="117" spans="1:11" ht="15" customHeight="1">
      <c r="A117" s="10"/>
      <c r="B117" s="81" t="s">
        <v>95</v>
      </c>
      <c r="C117" s="6" t="s">
        <v>96</v>
      </c>
      <c r="D117" s="85" t="s">
        <v>20</v>
      </c>
      <c r="E117" s="83">
        <v>1</v>
      </c>
      <c r="F117" s="282"/>
      <c r="G117" s="280"/>
    </row>
    <row r="118" spans="1:11" ht="15" customHeight="1">
      <c r="A118" s="10"/>
      <c r="B118" s="10"/>
      <c r="C118" s="6"/>
      <c r="D118" s="83"/>
      <c r="E118" s="83"/>
      <c r="F118" s="134"/>
      <c r="G118" s="281"/>
    </row>
    <row r="119" spans="1:11" ht="15" customHeight="1">
      <c r="A119" s="10"/>
      <c r="B119" s="81" t="s">
        <v>97</v>
      </c>
      <c r="C119" s="6" t="s">
        <v>98</v>
      </c>
      <c r="D119" s="83" t="s">
        <v>20</v>
      </c>
      <c r="E119" s="83">
        <v>1</v>
      </c>
      <c r="F119" s="282"/>
      <c r="G119" s="280"/>
    </row>
    <row r="120" spans="1:11" s="44" customFormat="1" ht="15" customHeight="1">
      <c r="A120" s="10"/>
      <c r="B120" s="10"/>
      <c r="C120" s="6"/>
      <c r="D120" s="83"/>
      <c r="E120" s="83"/>
      <c r="F120" s="134"/>
      <c r="G120" s="281"/>
      <c r="H120" s="43"/>
      <c r="I120" s="43"/>
      <c r="J120" s="43"/>
      <c r="K120" s="43"/>
    </row>
    <row r="121" spans="1:11" s="44" customFormat="1" ht="15" customHeight="1">
      <c r="A121" s="81"/>
      <c r="B121" s="81" t="s">
        <v>99</v>
      </c>
      <c r="C121" s="6" t="s">
        <v>100</v>
      </c>
      <c r="D121" s="85" t="s">
        <v>20</v>
      </c>
      <c r="E121" s="85">
        <v>1</v>
      </c>
      <c r="F121" s="282"/>
      <c r="G121" s="280"/>
      <c r="H121" s="43"/>
      <c r="I121" s="43"/>
      <c r="J121" s="43"/>
      <c r="K121" s="43"/>
    </row>
    <row r="122" spans="1:11" ht="15" customHeight="1">
      <c r="A122" s="81"/>
      <c r="B122" s="81"/>
      <c r="C122" s="82"/>
      <c r="D122" s="85"/>
      <c r="E122" s="85"/>
      <c r="F122" s="285"/>
      <c r="G122" s="286"/>
      <c r="I122" s="45"/>
    </row>
    <row r="123" spans="1:11" ht="15" customHeight="1">
      <c r="A123" s="10"/>
      <c r="B123" s="81" t="s">
        <v>101</v>
      </c>
      <c r="C123" s="6" t="s">
        <v>102</v>
      </c>
      <c r="D123" s="83" t="s">
        <v>20</v>
      </c>
      <c r="E123" s="83">
        <v>1</v>
      </c>
      <c r="F123" s="282"/>
      <c r="G123" s="280"/>
      <c r="I123" s="45"/>
    </row>
    <row r="124" spans="1:11" ht="15" customHeight="1">
      <c r="A124" s="10"/>
      <c r="B124" s="10"/>
      <c r="C124" s="6"/>
      <c r="D124" s="83"/>
      <c r="E124" s="83"/>
      <c r="F124" s="134"/>
      <c r="G124" s="281"/>
      <c r="I124" s="45"/>
    </row>
    <row r="125" spans="1:11" ht="15" customHeight="1">
      <c r="A125" s="10"/>
      <c r="B125" s="81" t="s">
        <v>103</v>
      </c>
      <c r="C125" s="6" t="s">
        <v>104</v>
      </c>
      <c r="D125" s="83" t="s">
        <v>20</v>
      </c>
      <c r="E125" s="83">
        <v>1</v>
      </c>
      <c r="F125" s="282"/>
      <c r="G125" s="280"/>
      <c r="I125" s="45"/>
    </row>
    <row r="126" spans="1:11" ht="15" customHeight="1">
      <c r="A126" s="10"/>
      <c r="B126" s="10"/>
      <c r="C126" s="6"/>
      <c r="D126" s="83"/>
      <c r="E126" s="83"/>
      <c r="F126" s="134"/>
      <c r="G126" s="281"/>
      <c r="I126" s="45"/>
    </row>
    <row r="127" spans="1:11" ht="15" customHeight="1">
      <c r="A127" s="10"/>
      <c r="B127" s="81" t="s">
        <v>105</v>
      </c>
      <c r="C127" s="6" t="s">
        <v>106</v>
      </c>
      <c r="D127" s="83" t="s">
        <v>20</v>
      </c>
      <c r="E127" s="83">
        <v>1</v>
      </c>
      <c r="F127" s="282"/>
      <c r="G127" s="280"/>
      <c r="I127" s="45"/>
    </row>
    <row r="128" spans="1:11" ht="15" customHeight="1">
      <c r="A128" s="10"/>
      <c r="B128" s="10"/>
      <c r="C128" s="6"/>
      <c r="D128" s="83"/>
      <c r="E128" s="83"/>
      <c r="F128" s="134"/>
      <c r="G128" s="281"/>
      <c r="I128" s="45"/>
    </row>
    <row r="129" spans="1:14" ht="15" customHeight="1">
      <c r="A129" s="10"/>
      <c r="B129" s="81" t="s">
        <v>107</v>
      </c>
      <c r="C129" s="6" t="s">
        <v>108</v>
      </c>
      <c r="D129" s="83" t="s">
        <v>20</v>
      </c>
      <c r="E129" s="83">
        <v>1</v>
      </c>
      <c r="F129" s="282"/>
      <c r="G129" s="280"/>
      <c r="I129" s="45"/>
    </row>
    <row r="130" spans="1:14" ht="15" customHeight="1">
      <c r="A130" s="81"/>
      <c r="B130" s="81"/>
      <c r="C130" s="82"/>
      <c r="D130" s="85"/>
      <c r="E130" s="85"/>
      <c r="F130" s="285"/>
      <c r="G130" s="286"/>
    </row>
    <row r="131" spans="1:14" s="46" customFormat="1" ht="25.05" customHeight="1">
      <c r="A131" s="90"/>
      <c r="B131" s="90" t="s">
        <v>2056</v>
      </c>
      <c r="C131" s="94"/>
      <c r="D131" s="95"/>
      <c r="E131" s="95"/>
      <c r="F131" s="287"/>
      <c r="G131" s="283"/>
    </row>
    <row r="132" spans="1:14" ht="15" customHeight="1">
      <c r="A132" s="34" t="str">
        <f>$A$1</f>
        <v>Part A - Section 1:  Preliminary and general</v>
      </c>
      <c r="B132" s="97"/>
      <c r="C132" s="7"/>
      <c r="D132" s="100"/>
      <c r="E132" s="100"/>
      <c r="F132" s="102"/>
      <c r="G132" s="128"/>
    </row>
    <row r="133" spans="1:14" ht="15" customHeight="1">
      <c r="A133" s="74"/>
      <c r="B133" s="75"/>
      <c r="C133" s="76"/>
      <c r="D133" s="175"/>
      <c r="E133" s="175"/>
      <c r="F133" s="176"/>
      <c r="G133" s="107" t="s">
        <v>2404</v>
      </c>
    </row>
    <row r="134" spans="1:14" ht="15" customHeight="1">
      <c r="A134" s="37" t="s">
        <v>7</v>
      </c>
      <c r="B134" s="37" t="s">
        <v>8</v>
      </c>
      <c r="C134" s="38" t="s">
        <v>9</v>
      </c>
      <c r="D134" s="108" t="s">
        <v>10</v>
      </c>
      <c r="E134" s="108" t="s">
        <v>11</v>
      </c>
      <c r="F134" s="109" t="s">
        <v>248</v>
      </c>
      <c r="G134" s="109" t="s">
        <v>12</v>
      </c>
    </row>
    <row r="135" spans="1:14" ht="15" customHeight="1">
      <c r="A135" s="39" t="s">
        <v>2055</v>
      </c>
      <c r="B135" s="39" t="s">
        <v>13</v>
      </c>
      <c r="C135" s="40"/>
      <c r="D135" s="110"/>
      <c r="E135" s="110"/>
      <c r="F135" s="111"/>
      <c r="G135" s="111"/>
    </row>
    <row r="136" spans="1:14" s="46" customFormat="1" ht="25.05" customHeight="1">
      <c r="A136" s="96"/>
      <c r="B136" s="90" t="s">
        <v>2057</v>
      </c>
      <c r="C136" s="94"/>
      <c r="D136" s="95"/>
      <c r="E136" s="95"/>
      <c r="F136" s="287"/>
      <c r="G136" s="283">
        <f>G131</f>
        <v>0</v>
      </c>
    </row>
    <row r="137" spans="1:14" ht="15" customHeight="1">
      <c r="A137" s="9"/>
      <c r="B137" s="9"/>
      <c r="C137" s="5"/>
      <c r="D137" s="112"/>
      <c r="E137" s="112"/>
      <c r="F137" s="278"/>
      <c r="G137" s="279"/>
      <c r="H137" s="45"/>
      <c r="I137" s="45"/>
      <c r="J137" s="45"/>
      <c r="K137" s="45"/>
      <c r="L137" s="45"/>
      <c r="M137" s="45"/>
      <c r="N137" s="45"/>
    </row>
    <row r="138" spans="1:14" ht="15" customHeight="1">
      <c r="A138" s="10"/>
      <c r="B138" s="81" t="s">
        <v>109</v>
      </c>
      <c r="C138" s="6" t="s">
        <v>110</v>
      </c>
      <c r="D138" s="83" t="s">
        <v>20</v>
      </c>
      <c r="E138" s="83">
        <v>1</v>
      </c>
      <c r="F138" s="282"/>
      <c r="G138" s="280"/>
      <c r="H138" s="45"/>
      <c r="I138" s="45"/>
      <c r="J138" s="45"/>
      <c r="K138" s="45"/>
      <c r="L138" s="45"/>
      <c r="M138" s="45"/>
      <c r="N138" s="45"/>
    </row>
    <row r="139" spans="1:14" ht="15" customHeight="1">
      <c r="A139" s="10"/>
      <c r="B139" s="10"/>
      <c r="C139" s="6"/>
      <c r="D139" s="83"/>
      <c r="E139" s="83"/>
      <c r="F139" s="134"/>
      <c r="G139" s="281"/>
      <c r="H139" s="45"/>
      <c r="I139" s="45"/>
      <c r="J139" s="45"/>
      <c r="K139" s="45"/>
      <c r="L139" s="45"/>
      <c r="M139" s="45"/>
      <c r="N139" s="45"/>
    </row>
    <row r="140" spans="1:14" ht="15" customHeight="1">
      <c r="A140" s="10"/>
      <c r="B140" s="10" t="s">
        <v>111</v>
      </c>
      <c r="C140" s="6" t="s">
        <v>46</v>
      </c>
      <c r="D140" s="83" t="s">
        <v>20</v>
      </c>
      <c r="E140" s="83">
        <v>1</v>
      </c>
      <c r="F140" s="282"/>
      <c r="G140" s="280"/>
      <c r="H140" s="45"/>
      <c r="I140" s="45"/>
      <c r="J140" s="45"/>
      <c r="K140" s="45"/>
      <c r="L140" s="45"/>
      <c r="M140" s="45"/>
      <c r="N140" s="45"/>
    </row>
    <row r="141" spans="1:14" ht="15" customHeight="1">
      <c r="A141" s="10"/>
      <c r="B141" s="10"/>
      <c r="C141" s="6"/>
      <c r="D141" s="83"/>
      <c r="E141" s="83"/>
      <c r="F141" s="134"/>
      <c r="G141" s="281"/>
      <c r="H141" s="45"/>
      <c r="I141" s="45"/>
      <c r="J141" s="45"/>
      <c r="K141" s="45"/>
      <c r="L141" s="45"/>
      <c r="M141" s="45"/>
      <c r="N141" s="45"/>
    </row>
    <row r="142" spans="1:14" ht="15" customHeight="1">
      <c r="A142" s="10" t="s">
        <v>112</v>
      </c>
      <c r="B142" s="9" t="s">
        <v>113</v>
      </c>
      <c r="C142" s="5" t="s">
        <v>49</v>
      </c>
      <c r="D142" s="112"/>
      <c r="E142" s="112"/>
      <c r="F142" s="278"/>
      <c r="G142" s="279"/>
      <c r="H142" s="45"/>
      <c r="I142" s="45"/>
      <c r="J142" s="45"/>
      <c r="K142" s="45"/>
      <c r="L142" s="45"/>
      <c r="M142" s="45"/>
      <c r="N142" s="45"/>
    </row>
    <row r="143" spans="1:14" ht="15" customHeight="1">
      <c r="A143" s="9"/>
      <c r="B143" s="9"/>
      <c r="C143" s="5"/>
      <c r="D143" s="112"/>
      <c r="E143" s="112"/>
      <c r="F143" s="278"/>
      <c r="G143" s="279"/>
      <c r="H143" s="45"/>
      <c r="I143" s="45"/>
      <c r="J143" s="45"/>
      <c r="K143" s="45"/>
      <c r="L143" s="45"/>
      <c r="M143" s="45"/>
      <c r="N143" s="45"/>
    </row>
    <row r="144" spans="1:14" ht="15" customHeight="1">
      <c r="A144" s="10"/>
      <c r="B144" s="10" t="s">
        <v>114</v>
      </c>
      <c r="C144" s="6" t="s">
        <v>51</v>
      </c>
      <c r="D144" s="83" t="s">
        <v>20</v>
      </c>
      <c r="E144" s="83">
        <v>1</v>
      </c>
      <c r="F144" s="282"/>
      <c r="G144" s="280"/>
      <c r="H144" s="45"/>
      <c r="I144" s="45"/>
      <c r="J144" s="45"/>
      <c r="K144" s="45"/>
      <c r="L144" s="45"/>
      <c r="M144" s="45"/>
      <c r="N144" s="45"/>
    </row>
    <row r="145" spans="1:14" ht="15" customHeight="1">
      <c r="A145" s="10"/>
      <c r="B145" s="10"/>
      <c r="C145" s="6"/>
      <c r="D145" s="83"/>
      <c r="E145" s="83"/>
      <c r="F145" s="134"/>
      <c r="G145" s="281"/>
      <c r="H145" s="45"/>
      <c r="I145" s="45"/>
      <c r="J145" s="45"/>
      <c r="K145" s="45"/>
      <c r="L145" s="45"/>
      <c r="M145" s="45"/>
      <c r="N145" s="45"/>
    </row>
    <row r="146" spans="1:14" ht="15" customHeight="1">
      <c r="A146" s="10"/>
      <c r="B146" s="10" t="s">
        <v>115</v>
      </c>
      <c r="C146" s="6" t="s">
        <v>53</v>
      </c>
      <c r="D146" s="83" t="s">
        <v>20</v>
      </c>
      <c r="E146" s="83">
        <v>1</v>
      </c>
      <c r="F146" s="282"/>
      <c r="G146" s="280"/>
      <c r="H146" s="45"/>
      <c r="I146" s="45"/>
      <c r="J146" s="45"/>
      <c r="K146" s="45"/>
      <c r="L146" s="45"/>
      <c r="M146" s="45"/>
      <c r="N146" s="45"/>
    </row>
    <row r="147" spans="1:14" ht="15" customHeight="1">
      <c r="A147" s="10"/>
      <c r="B147" s="10"/>
      <c r="C147" s="6"/>
      <c r="D147" s="83"/>
      <c r="E147" s="83"/>
      <c r="F147" s="134"/>
      <c r="G147" s="281"/>
      <c r="H147" s="45"/>
      <c r="I147" s="45"/>
      <c r="J147" s="45"/>
      <c r="K147" s="45"/>
      <c r="L147" s="45"/>
      <c r="M147" s="45"/>
      <c r="N147" s="45"/>
    </row>
    <row r="148" spans="1:14" ht="15" customHeight="1">
      <c r="A148" s="10"/>
      <c r="B148" s="10" t="s">
        <v>116</v>
      </c>
      <c r="C148" s="6" t="s">
        <v>55</v>
      </c>
      <c r="D148" s="83" t="s">
        <v>20</v>
      </c>
      <c r="E148" s="83">
        <v>1</v>
      </c>
      <c r="F148" s="282"/>
      <c r="G148" s="280"/>
      <c r="H148" s="45"/>
      <c r="I148" s="45"/>
      <c r="J148" s="45"/>
      <c r="K148" s="45"/>
      <c r="L148" s="45"/>
      <c r="M148" s="45"/>
      <c r="N148" s="45"/>
    </row>
    <row r="149" spans="1:14" ht="15" customHeight="1">
      <c r="A149" s="10"/>
      <c r="B149" s="10"/>
      <c r="C149" s="6"/>
      <c r="D149" s="83"/>
      <c r="E149" s="83"/>
      <c r="F149" s="282"/>
      <c r="G149" s="282"/>
      <c r="H149" s="45"/>
      <c r="I149" s="45"/>
      <c r="J149" s="45"/>
      <c r="K149" s="45"/>
      <c r="L149" s="45"/>
      <c r="M149" s="45"/>
      <c r="N149" s="45"/>
    </row>
    <row r="150" spans="1:14" ht="15" customHeight="1">
      <c r="A150" s="10"/>
      <c r="B150" s="10" t="s">
        <v>117</v>
      </c>
      <c r="C150" s="6" t="s">
        <v>57</v>
      </c>
      <c r="D150" s="83" t="s">
        <v>20</v>
      </c>
      <c r="E150" s="83">
        <v>1</v>
      </c>
      <c r="F150" s="282"/>
      <c r="G150" s="280"/>
      <c r="H150" s="45"/>
      <c r="I150" s="45"/>
      <c r="J150" s="45"/>
      <c r="K150" s="45"/>
      <c r="L150" s="45"/>
      <c r="M150" s="45"/>
      <c r="N150" s="45"/>
    </row>
    <row r="151" spans="1:14" ht="15" customHeight="1">
      <c r="A151" s="9"/>
      <c r="B151" s="9"/>
      <c r="C151" s="5"/>
      <c r="D151" s="112"/>
      <c r="E151" s="112"/>
      <c r="F151" s="278"/>
      <c r="G151" s="279"/>
      <c r="H151" s="45"/>
      <c r="I151" s="45"/>
      <c r="J151" s="45"/>
      <c r="K151" s="45"/>
      <c r="L151" s="45"/>
      <c r="M151" s="45"/>
      <c r="N151" s="45"/>
    </row>
    <row r="152" spans="1:14" ht="15" customHeight="1">
      <c r="A152" s="10"/>
      <c r="B152" s="10" t="s">
        <v>118</v>
      </c>
      <c r="C152" s="6" t="s">
        <v>59</v>
      </c>
      <c r="D152" s="83" t="s">
        <v>20</v>
      </c>
      <c r="E152" s="83">
        <v>1</v>
      </c>
      <c r="F152" s="282"/>
      <c r="G152" s="280"/>
      <c r="H152" s="45"/>
      <c r="I152" s="45"/>
      <c r="J152" s="45"/>
      <c r="K152" s="45"/>
      <c r="L152" s="45"/>
      <c r="M152" s="45"/>
      <c r="N152" s="45"/>
    </row>
    <row r="153" spans="1:14" ht="15" customHeight="1">
      <c r="A153" s="10"/>
      <c r="B153" s="10"/>
      <c r="C153" s="6"/>
      <c r="D153" s="83"/>
      <c r="E153" s="83"/>
      <c r="F153" s="134"/>
      <c r="G153" s="281"/>
      <c r="H153" s="45"/>
      <c r="I153" s="45"/>
      <c r="J153" s="45"/>
      <c r="K153" s="45"/>
      <c r="L153" s="45"/>
      <c r="M153" s="45"/>
      <c r="N153" s="45"/>
    </row>
    <row r="154" spans="1:14" ht="15" customHeight="1">
      <c r="A154" s="10"/>
      <c r="B154" s="10" t="s">
        <v>119</v>
      </c>
      <c r="C154" s="6" t="s">
        <v>61</v>
      </c>
      <c r="D154" s="83" t="s">
        <v>20</v>
      </c>
      <c r="E154" s="83">
        <v>1</v>
      </c>
      <c r="F154" s="282"/>
      <c r="G154" s="280"/>
      <c r="H154" s="45"/>
      <c r="I154" s="45"/>
      <c r="J154" s="45"/>
      <c r="K154" s="45"/>
      <c r="L154" s="45"/>
      <c r="M154" s="45"/>
      <c r="N154" s="45"/>
    </row>
    <row r="155" spans="1:14" ht="15" customHeight="1">
      <c r="A155" s="10"/>
      <c r="B155" s="10"/>
      <c r="C155" s="6"/>
      <c r="D155" s="83"/>
      <c r="E155" s="83"/>
      <c r="F155" s="134"/>
      <c r="G155" s="281"/>
      <c r="H155" s="45"/>
      <c r="I155" s="45"/>
      <c r="J155" s="45"/>
      <c r="K155" s="45"/>
      <c r="L155" s="45"/>
      <c r="M155" s="45"/>
      <c r="N155" s="45"/>
    </row>
    <row r="156" spans="1:14" ht="15" customHeight="1">
      <c r="A156" s="10"/>
      <c r="B156" s="10" t="s">
        <v>120</v>
      </c>
      <c r="C156" s="6" t="s">
        <v>121</v>
      </c>
      <c r="D156" s="83" t="s">
        <v>20</v>
      </c>
      <c r="E156" s="83">
        <v>1</v>
      </c>
      <c r="F156" s="282"/>
      <c r="G156" s="280"/>
      <c r="H156" s="45"/>
      <c r="I156" s="45"/>
      <c r="J156" s="45"/>
      <c r="K156" s="45"/>
      <c r="L156" s="45"/>
      <c r="M156" s="45"/>
      <c r="N156" s="45"/>
    </row>
    <row r="157" spans="1:14" ht="15" customHeight="1">
      <c r="A157" s="10"/>
      <c r="B157" s="10"/>
      <c r="C157" s="6"/>
      <c r="D157" s="83"/>
      <c r="E157" s="83"/>
      <c r="F157" s="134"/>
      <c r="G157" s="281"/>
      <c r="H157" s="45"/>
      <c r="I157" s="45"/>
      <c r="J157" s="45"/>
      <c r="K157" s="45"/>
      <c r="L157" s="45"/>
      <c r="M157" s="45"/>
      <c r="N157" s="45"/>
    </row>
    <row r="158" spans="1:14" ht="15" customHeight="1">
      <c r="A158" s="10"/>
      <c r="B158" s="10" t="s">
        <v>122</v>
      </c>
      <c r="C158" s="6" t="s">
        <v>65</v>
      </c>
      <c r="D158" s="83" t="s">
        <v>20</v>
      </c>
      <c r="E158" s="83">
        <v>1</v>
      </c>
      <c r="F158" s="282"/>
      <c r="G158" s="280"/>
      <c r="H158" s="45"/>
      <c r="I158" s="45"/>
      <c r="J158" s="45"/>
      <c r="K158" s="45"/>
      <c r="L158" s="45"/>
      <c r="M158" s="45"/>
      <c r="N158" s="45"/>
    </row>
    <row r="159" spans="1:14" ht="15" customHeight="1">
      <c r="A159" s="9"/>
      <c r="B159" s="9"/>
      <c r="C159" s="5"/>
      <c r="D159" s="112"/>
      <c r="E159" s="112"/>
      <c r="F159" s="278"/>
      <c r="G159" s="279"/>
      <c r="H159" s="45"/>
      <c r="I159" s="45"/>
      <c r="J159" s="45"/>
      <c r="K159" s="45"/>
      <c r="L159" s="45"/>
      <c r="M159" s="45"/>
      <c r="N159" s="45"/>
    </row>
    <row r="160" spans="1:14" s="44" customFormat="1" ht="15" customHeight="1">
      <c r="A160" s="10" t="s">
        <v>1968</v>
      </c>
      <c r="B160" s="9" t="s">
        <v>123</v>
      </c>
      <c r="C160" s="5" t="s">
        <v>124</v>
      </c>
      <c r="D160" s="83" t="s">
        <v>20</v>
      </c>
      <c r="E160" s="83">
        <v>1</v>
      </c>
      <c r="F160" s="282"/>
      <c r="G160" s="280"/>
      <c r="H160" s="43"/>
      <c r="I160" s="43"/>
      <c r="J160" s="43"/>
      <c r="K160" s="43"/>
    </row>
    <row r="161" spans="1:11" s="44" customFormat="1" ht="15" customHeight="1">
      <c r="A161" s="10"/>
      <c r="B161" s="9"/>
      <c r="C161" s="5"/>
      <c r="D161" s="83"/>
      <c r="E161" s="83"/>
      <c r="F161" s="134"/>
      <c r="G161" s="281"/>
      <c r="H161" s="43"/>
      <c r="I161" s="43"/>
      <c r="J161" s="43"/>
      <c r="K161" s="43"/>
    </row>
    <row r="162" spans="1:11" s="44" customFormat="1" ht="15" customHeight="1">
      <c r="A162" s="10" t="s">
        <v>125</v>
      </c>
      <c r="B162" s="9" t="s">
        <v>126</v>
      </c>
      <c r="C162" s="5" t="s">
        <v>127</v>
      </c>
      <c r="D162" s="83" t="s">
        <v>20</v>
      </c>
      <c r="E162" s="83">
        <v>1</v>
      </c>
      <c r="F162" s="282"/>
      <c r="G162" s="280"/>
      <c r="H162" s="43"/>
      <c r="I162" s="43"/>
      <c r="J162" s="43"/>
      <c r="K162" s="43"/>
    </row>
    <row r="163" spans="1:11" s="44" customFormat="1" ht="15" customHeight="1">
      <c r="A163" s="10"/>
      <c r="B163" s="9"/>
      <c r="C163" s="5"/>
      <c r="D163" s="83"/>
      <c r="E163" s="83"/>
      <c r="F163" s="134"/>
      <c r="G163" s="281"/>
      <c r="H163" s="43"/>
      <c r="I163" s="43"/>
      <c r="J163" s="43"/>
      <c r="K163" s="43"/>
    </row>
    <row r="164" spans="1:11" s="44" customFormat="1" ht="15" customHeight="1">
      <c r="A164" s="10" t="s">
        <v>128</v>
      </c>
      <c r="B164" s="9" t="s">
        <v>129</v>
      </c>
      <c r="C164" s="5" t="s">
        <v>130</v>
      </c>
      <c r="D164" s="83" t="s">
        <v>20</v>
      </c>
      <c r="E164" s="83">
        <v>1</v>
      </c>
      <c r="F164" s="282"/>
      <c r="G164" s="280"/>
      <c r="H164" s="43"/>
      <c r="I164" s="43"/>
      <c r="J164" s="43"/>
      <c r="K164" s="43"/>
    </row>
    <row r="165" spans="1:11" s="44" customFormat="1" ht="15" customHeight="1">
      <c r="A165" s="10"/>
      <c r="B165" s="10"/>
      <c r="C165" s="6"/>
      <c r="D165" s="83"/>
      <c r="E165" s="83"/>
      <c r="F165" s="134"/>
      <c r="G165" s="281"/>
      <c r="H165" s="43"/>
      <c r="I165" s="43"/>
      <c r="J165" s="43"/>
      <c r="K165" s="43"/>
    </row>
    <row r="166" spans="1:11" s="44" customFormat="1" ht="15" customHeight="1">
      <c r="A166" s="10" t="s">
        <v>131</v>
      </c>
      <c r="B166" s="9" t="s">
        <v>132</v>
      </c>
      <c r="C166" s="5" t="s">
        <v>133</v>
      </c>
      <c r="D166" s="83"/>
      <c r="E166" s="83"/>
      <c r="F166" s="134"/>
      <c r="G166" s="281"/>
      <c r="H166" s="43"/>
      <c r="I166" s="43"/>
      <c r="J166" s="43"/>
      <c r="K166" s="43"/>
    </row>
    <row r="167" spans="1:11" ht="15" customHeight="1">
      <c r="A167" s="9"/>
      <c r="B167" s="9"/>
      <c r="C167" s="5"/>
      <c r="D167" s="85"/>
      <c r="E167" s="85"/>
      <c r="F167" s="285"/>
      <c r="G167" s="286"/>
    </row>
    <row r="168" spans="1:11" ht="15" customHeight="1">
      <c r="A168" s="10" t="s">
        <v>134</v>
      </c>
      <c r="B168" s="10" t="s">
        <v>135</v>
      </c>
      <c r="C168" s="6" t="s">
        <v>136</v>
      </c>
      <c r="D168" s="83" t="s">
        <v>20</v>
      </c>
      <c r="E168" s="83">
        <v>1</v>
      </c>
      <c r="F168" s="286"/>
      <c r="G168" s="280"/>
    </row>
    <row r="169" spans="1:11" ht="15" customHeight="1">
      <c r="A169" s="10"/>
      <c r="B169" s="10"/>
      <c r="C169" s="6"/>
      <c r="D169" s="83"/>
      <c r="E169" s="83"/>
      <c r="F169" s="134"/>
      <c r="G169" s="281"/>
    </row>
    <row r="170" spans="1:11" ht="15" customHeight="1">
      <c r="A170" s="10" t="s">
        <v>137</v>
      </c>
      <c r="B170" s="10" t="s">
        <v>138</v>
      </c>
      <c r="C170" s="6" t="s">
        <v>139</v>
      </c>
      <c r="D170" s="83" t="s">
        <v>20</v>
      </c>
      <c r="E170" s="83">
        <v>1</v>
      </c>
      <c r="F170" s="286"/>
      <c r="G170" s="280"/>
    </row>
    <row r="171" spans="1:11" ht="15" customHeight="1">
      <c r="A171" s="10"/>
      <c r="B171" s="10"/>
      <c r="C171" s="6"/>
      <c r="D171" s="83"/>
      <c r="E171" s="83"/>
      <c r="F171" s="134"/>
      <c r="G171" s="281"/>
    </row>
    <row r="172" spans="1:11" ht="15" customHeight="1">
      <c r="A172" s="10" t="s">
        <v>140</v>
      </c>
      <c r="B172" s="10" t="s">
        <v>141</v>
      </c>
      <c r="C172" s="6" t="s">
        <v>142</v>
      </c>
      <c r="D172" s="83" t="s">
        <v>20</v>
      </c>
      <c r="E172" s="83">
        <v>1</v>
      </c>
      <c r="F172" s="286"/>
      <c r="G172" s="280"/>
    </row>
    <row r="173" spans="1:11" ht="15" customHeight="1">
      <c r="A173" s="10"/>
      <c r="B173" s="10"/>
      <c r="C173" s="6"/>
      <c r="D173" s="83"/>
      <c r="E173" s="83"/>
      <c r="F173" s="134"/>
      <c r="G173" s="281"/>
    </row>
    <row r="174" spans="1:11" s="45" customFormat="1" ht="15" customHeight="1">
      <c r="A174" s="10" t="s">
        <v>143</v>
      </c>
      <c r="B174" s="10" t="s">
        <v>144</v>
      </c>
      <c r="C174" s="4" t="s">
        <v>145</v>
      </c>
      <c r="D174" s="83" t="s">
        <v>20</v>
      </c>
      <c r="E174" s="83">
        <v>1</v>
      </c>
      <c r="F174" s="286"/>
      <c r="G174" s="280"/>
    </row>
    <row r="175" spans="1:11" ht="15" customHeight="1">
      <c r="A175" s="10"/>
      <c r="B175" s="10"/>
      <c r="C175" s="84"/>
      <c r="D175" s="83"/>
      <c r="E175" s="83"/>
      <c r="F175" s="134"/>
      <c r="G175" s="281"/>
    </row>
    <row r="176" spans="1:11" ht="15" customHeight="1">
      <c r="A176" s="10" t="s">
        <v>146</v>
      </c>
      <c r="B176" s="10" t="s">
        <v>147</v>
      </c>
      <c r="C176" s="4" t="s">
        <v>148</v>
      </c>
      <c r="D176" s="83" t="s">
        <v>20</v>
      </c>
      <c r="E176" s="83">
        <v>1</v>
      </c>
      <c r="F176" s="286"/>
      <c r="G176" s="280"/>
    </row>
    <row r="177" spans="1:14" ht="15" customHeight="1">
      <c r="A177" s="10"/>
      <c r="B177" s="10"/>
      <c r="C177" s="84"/>
      <c r="D177" s="83"/>
      <c r="E177" s="83"/>
      <c r="F177" s="134"/>
      <c r="G177" s="281"/>
    </row>
    <row r="178" spans="1:14" ht="15" customHeight="1">
      <c r="A178" s="10" t="s">
        <v>149</v>
      </c>
      <c r="B178" s="10" t="s">
        <v>150</v>
      </c>
      <c r="C178" s="6" t="s">
        <v>151</v>
      </c>
      <c r="D178" s="83" t="s">
        <v>20</v>
      </c>
      <c r="E178" s="83">
        <v>1</v>
      </c>
      <c r="F178" s="282"/>
      <c r="G178" s="280"/>
    </row>
    <row r="179" spans="1:14" s="45" customFormat="1" ht="15" customHeight="1">
      <c r="A179" s="81"/>
      <c r="B179" s="81"/>
      <c r="C179" s="84"/>
      <c r="D179" s="85"/>
      <c r="E179" s="85"/>
      <c r="F179" s="285"/>
      <c r="G179" s="286"/>
    </row>
    <row r="180" spans="1:14" ht="15" customHeight="1">
      <c r="A180" s="10" t="s">
        <v>152</v>
      </c>
      <c r="B180" s="10" t="s">
        <v>153</v>
      </c>
      <c r="C180" s="6" t="s">
        <v>2028</v>
      </c>
      <c r="D180" s="85" t="s">
        <v>20</v>
      </c>
      <c r="E180" s="85">
        <v>1</v>
      </c>
      <c r="F180" s="282"/>
      <c r="G180" s="280"/>
    </row>
    <row r="181" spans="1:14" s="45" customFormat="1" ht="15" customHeight="1">
      <c r="A181" s="10"/>
      <c r="B181" s="81"/>
      <c r="C181" s="6"/>
      <c r="D181" s="83"/>
      <c r="E181" s="83"/>
      <c r="F181" s="134"/>
      <c r="G181" s="282"/>
      <c r="I181" s="43"/>
    </row>
    <row r="182" spans="1:14" s="45" customFormat="1" ht="15" customHeight="1">
      <c r="A182" s="10" t="s">
        <v>1958</v>
      </c>
      <c r="B182" s="10" t="s">
        <v>2022</v>
      </c>
      <c r="C182" s="6" t="s">
        <v>154</v>
      </c>
      <c r="D182" s="85" t="s">
        <v>20</v>
      </c>
      <c r="E182" s="85">
        <v>1</v>
      </c>
      <c r="F182" s="286"/>
      <c r="G182" s="280"/>
    </row>
    <row r="183" spans="1:14" s="45" customFormat="1" ht="15" customHeight="1">
      <c r="A183" s="10"/>
      <c r="B183" s="81"/>
      <c r="C183" s="6"/>
      <c r="D183" s="83"/>
      <c r="E183" s="83"/>
      <c r="F183" s="134"/>
      <c r="G183" s="282"/>
    </row>
    <row r="184" spans="1:14" s="45" customFormat="1" ht="15" customHeight="1">
      <c r="A184" s="10" t="s">
        <v>2038</v>
      </c>
      <c r="B184" s="10" t="s">
        <v>2039</v>
      </c>
      <c r="C184" s="82" t="s">
        <v>2040</v>
      </c>
      <c r="D184" s="83" t="s">
        <v>157</v>
      </c>
      <c r="E184" s="85">
        <v>1</v>
      </c>
      <c r="F184" s="286">
        <v>360000</v>
      </c>
      <c r="G184" s="280">
        <f>IF($E184&gt;0,IF($E184="-","Rate Only",$E184*F184),"")</f>
        <v>360000</v>
      </c>
    </row>
    <row r="185" spans="1:14" ht="15" customHeight="1">
      <c r="A185" s="10"/>
      <c r="B185" s="10"/>
      <c r="C185" s="82"/>
      <c r="D185" s="85"/>
      <c r="E185" s="85"/>
      <c r="F185" s="286"/>
      <c r="G185" s="282"/>
    </row>
    <row r="186" spans="1:14" s="45" customFormat="1" ht="15" customHeight="1">
      <c r="A186" s="81"/>
      <c r="B186" s="81" t="s">
        <v>2041</v>
      </c>
      <c r="C186" s="6" t="s">
        <v>2042</v>
      </c>
      <c r="D186" s="83" t="s">
        <v>160</v>
      </c>
      <c r="E186" s="177"/>
      <c r="F186" s="286"/>
      <c r="G186" s="280"/>
    </row>
    <row r="187" spans="1:14" ht="15" customHeight="1">
      <c r="A187" s="10"/>
      <c r="B187" s="10"/>
      <c r="C187" s="82"/>
      <c r="D187" s="85"/>
      <c r="E187" s="85"/>
      <c r="F187" s="286"/>
      <c r="G187" s="282"/>
      <c r="H187" s="45"/>
      <c r="I187" s="45"/>
      <c r="J187" s="45"/>
      <c r="K187" s="45"/>
      <c r="L187" s="45"/>
      <c r="M187" s="45"/>
      <c r="N187" s="45"/>
    </row>
    <row r="188" spans="1:14" ht="15" customHeight="1">
      <c r="A188" s="10" t="s">
        <v>2043</v>
      </c>
      <c r="B188" s="10" t="s">
        <v>2044</v>
      </c>
      <c r="C188" s="82" t="s">
        <v>2037</v>
      </c>
      <c r="D188" s="85" t="s">
        <v>157</v>
      </c>
      <c r="E188" s="85">
        <v>1</v>
      </c>
      <c r="F188" s="286">
        <v>920000</v>
      </c>
      <c r="G188" s="280">
        <f>IF($E188&gt;0,IF($E188="-","Rate Only",$E188*F188),"")</f>
        <v>920000</v>
      </c>
    </row>
    <row r="189" spans="1:14" ht="15" customHeight="1">
      <c r="A189" s="10"/>
      <c r="B189" s="10"/>
      <c r="C189" s="82"/>
      <c r="D189" s="85"/>
      <c r="E189" s="85"/>
      <c r="F189" s="286"/>
      <c r="G189" s="280"/>
    </row>
    <row r="190" spans="1:14" ht="15" customHeight="1">
      <c r="A190" s="10"/>
      <c r="B190" s="10"/>
      <c r="C190" s="82"/>
      <c r="D190" s="85"/>
      <c r="E190" s="85"/>
      <c r="F190" s="286"/>
      <c r="G190" s="280"/>
    </row>
    <row r="191" spans="1:14" ht="15" customHeight="1">
      <c r="A191" s="10"/>
      <c r="B191" s="10"/>
      <c r="C191" s="82"/>
      <c r="D191" s="85"/>
      <c r="E191" s="85"/>
      <c r="F191" s="286"/>
      <c r="G191" s="280"/>
    </row>
    <row r="192" spans="1:14" ht="15" customHeight="1">
      <c r="A192" s="10"/>
      <c r="B192" s="10"/>
      <c r="C192" s="82"/>
      <c r="D192" s="85"/>
      <c r="E192" s="85"/>
      <c r="F192" s="286"/>
      <c r="G192" s="280"/>
    </row>
    <row r="193" spans="1:11" ht="15" customHeight="1">
      <c r="A193" s="10"/>
      <c r="B193" s="10"/>
      <c r="C193" s="82"/>
      <c r="D193" s="85"/>
      <c r="E193" s="85"/>
      <c r="F193" s="286"/>
      <c r="G193" s="280"/>
    </row>
    <row r="194" spans="1:11" ht="15" customHeight="1">
      <c r="A194" s="10"/>
      <c r="B194" s="10"/>
      <c r="C194" s="82"/>
      <c r="D194" s="85"/>
      <c r="E194" s="85"/>
      <c r="F194" s="286"/>
      <c r="G194" s="280"/>
    </row>
    <row r="195" spans="1:11" s="44" customFormat="1" ht="15" customHeight="1">
      <c r="A195" s="10"/>
      <c r="B195" s="81"/>
      <c r="C195" s="82"/>
      <c r="D195" s="85"/>
      <c r="E195" s="85"/>
      <c r="F195" s="285"/>
      <c r="G195" s="286"/>
      <c r="H195" s="43"/>
      <c r="I195" s="43"/>
      <c r="J195" s="43"/>
      <c r="K195" s="43"/>
    </row>
    <row r="196" spans="1:11" s="47" customFormat="1" ht="25.05" customHeight="1">
      <c r="A196" s="90"/>
      <c r="B196" s="90" t="s">
        <v>2056</v>
      </c>
      <c r="C196" s="86"/>
      <c r="D196" s="87"/>
      <c r="E196" s="87"/>
      <c r="F196" s="284"/>
      <c r="G196" s="283"/>
      <c r="H196" s="46"/>
      <c r="I196" s="46"/>
      <c r="J196" s="46"/>
      <c r="K196" s="46"/>
    </row>
    <row r="197" spans="1:11" s="44" customFormat="1" ht="15" customHeight="1">
      <c r="A197" s="34" t="str">
        <f>$A$1</f>
        <v>Part A - Section 1:  Preliminary and general</v>
      </c>
      <c r="B197" s="11"/>
      <c r="C197" s="7"/>
      <c r="D197" s="100"/>
      <c r="E197" s="100"/>
      <c r="F197" s="102"/>
      <c r="G197" s="128"/>
      <c r="H197" s="43"/>
      <c r="I197" s="43"/>
      <c r="J197" s="43"/>
      <c r="K197" s="43"/>
    </row>
    <row r="198" spans="1:11" s="44" customFormat="1" ht="15" customHeight="1">
      <c r="A198" s="35"/>
      <c r="B198" s="8"/>
      <c r="C198" s="3"/>
      <c r="D198" s="104"/>
      <c r="E198" s="104"/>
      <c r="F198" s="106"/>
      <c r="G198" s="107" t="s">
        <v>2404</v>
      </c>
      <c r="H198" s="43"/>
      <c r="I198" s="43"/>
      <c r="J198" s="43"/>
      <c r="K198" s="43"/>
    </row>
    <row r="199" spans="1:11" s="44" customFormat="1" ht="15" customHeight="1">
      <c r="A199" s="37" t="s">
        <v>7</v>
      </c>
      <c r="B199" s="37" t="s">
        <v>8</v>
      </c>
      <c r="C199" s="38" t="s">
        <v>9</v>
      </c>
      <c r="D199" s="108" t="s">
        <v>10</v>
      </c>
      <c r="E199" s="108" t="s">
        <v>11</v>
      </c>
      <c r="F199" s="109" t="s">
        <v>248</v>
      </c>
      <c r="G199" s="109" t="s">
        <v>12</v>
      </c>
      <c r="H199" s="43"/>
      <c r="I199" s="43"/>
      <c r="J199" s="43"/>
      <c r="K199" s="43"/>
    </row>
    <row r="200" spans="1:11" s="44" customFormat="1" ht="15" customHeight="1">
      <c r="A200" s="39" t="s">
        <v>2055</v>
      </c>
      <c r="B200" s="39" t="s">
        <v>13</v>
      </c>
      <c r="C200" s="40"/>
      <c r="D200" s="110"/>
      <c r="E200" s="110"/>
      <c r="F200" s="111"/>
      <c r="G200" s="111"/>
      <c r="H200" s="43"/>
      <c r="I200" s="43"/>
      <c r="J200" s="43"/>
      <c r="K200" s="43"/>
    </row>
    <row r="201" spans="1:11" s="47" customFormat="1" ht="25.05" customHeight="1">
      <c r="A201" s="90"/>
      <c r="B201" s="90" t="s">
        <v>2057</v>
      </c>
      <c r="C201" s="86"/>
      <c r="D201" s="87"/>
      <c r="E201" s="87"/>
      <c r="F201" s="284"/>
      <c r="G201" s="283">
        <f>G196</f>
        <v>0</v>
      </c>
      <c r="H201" s="46"/>
      <c r="I201" s="46"/>
      <c r="J201" s="46"/>
      <c r="K201" s="46"/>
    </row>
    <row r="202" spans="1:11" ht="15" customHeight="1">
      <c r="A202" s="81"/>
      <c r="B202" s="81"/>
      <c r="C202" s="82"/>
      <c r="D202" s="85"/>
      <c r="E202" s="85"/>
      <c r="F202" s="285"/>
      <c r="G202" s="286"/>
    </row>
    <row r="203" spans="1:11" ht="15" customHeight="1">
      <c r="A203" s="10" t="s">
        <v>1957</v>
      </c>
      <c r="B203" s="10" t="s">
        <v>155</v>
      </c>
      <c r="C203" s="6" t="s">
        <v>156</v>
      </c>
      <c r="D203" s="83" t="s">
        <v>157</v>
      </c>
      <c r="E203" s="83">
        <v>1</v>
      </c>
      <c r="F203" s="281">
        <v>400000</v>
      </c>
      <c r="G203" s="280">
        <f>IF($E203&gt;0,IF($E203="-","Rate Only",$E203*F203),"")</f>
        <v>400000</v>
      </c>
    </row>
    <row r="204" spans="1:11" ht="15" customHeight="1">
      <c r="A204" s="10"/>
      <c r="B204" s="10"/>
      <c r="C204" s="6"/>
      <c r="D204" s="83"/>
      <c r="E204" s="83"/>
      <c r="F204" s="134"/>
      <c r="G204" s="281"/>
    </row>
    <row r="205" spans="1:11" ht="15" customHeight="1">
      <c r="A205" s="10"/>
      <c r="B205" s="10" t="s">
        <v>158</v>
      </c>
      <c r="C205" s="6" t="s">
        <v>159</v>
      </c>
      <c r="D205" s="83" t="s">
        <v>160</v>
      </c>
      <c r="E205" s="83"/>
      <c r="F205" s="286"/>
      <c r="G205" s="280">
        <f>F205*G203</f>
        <v>0</v>
      </c>
    </row>
    <row r="206" spans="1:11" ht="15" customHeight="1">
      <c r="A206" s="10"/>
      <c r="B206" s="10"/>
      <c r="C206" s="6"/>
      <c r="D206" s="83"/>
      <c r="E206" s="83"/>
      <c r="F206" s="134"/>
      <c r="G206" s="281"/>
    </row>
    <row r="207" spans="1:11" ht="15" customHeight="1">
      <c r="A207" s="10"/>
      <c r="B207" s="10" t="s">
        <v>161</v>
      </c>
      <c r="C207" s="6" t="s">
        <v>162</v>
      </c>
      <c r="D207" s="83" t="s">
        <v>157</v>
      </c>
      <c r="E207" s="83">
        <v>1</v>
      </c>
      <c r="F207" s="281">
        <v>1000000</v>
      </c>
      <c r="G207" s="280">
        <f>IF($E207&gt;0,IF($E207="-","Rate Only",$E207*F207),"")</f>
        <v>1000000</v>
      </c>
    </row>
    <row r="208" spans="1:11" ht="15" customHeight="1">
      <c r="A208" s="10"/>
      <c r="B208" s="10"/>
      <c r="C208" s="6"/>
      <c r="D208" s="83"/>
      <c r="E208" s="83"/>
      <c r="F208" s="134"/>
      <c r="G208" s="281"/>
    </row>
    <row r="209" spans="1:7" ht="15" customHeight="1">
      <c r="A209" s="10"/>
      <c r="B209" s="10" t="s">
        <v>163</v>
      </c>
      <c r="C209" s="6" t="s">
        <v>164</v>
      </c>
      <c r="D209" s="83" t="s">
        <v>160</v>
      </c>
      <c r="E209" s="83"/>
      <c r="F209" s="286"/>
      <c r="G209" s="280">
        <f>F209*G207</f>
        <v>0</v>
      </c>
    </row>
    <row r="210" spans="1:7" ht="15" customHeight="1">
      <c r="A210" s="10"/>
      <c r="B210" s="10"/>
      <c r="C210" s="6"/>
      <c r="D210" s="83"/>
      <c r="E210" s="83"/>
      <c r="F210" s="134"/>
      <c r="G210" s="281"/>
    </row>
    <row r="211" spans="1:7" ht="15" customHeight="1">
      <c r="A211" s="10"/>
      <c r="B211" s="10" t="s">
        <v>165</v>
      </c>
      <c r="C211" s="6" t="s">
        <v>166</v>
      </c>
      <c r="D211" s="83" t="s">
        <v>157</v>
      </c>
      <c r="E211" s="83">
        <v>1</v>
      </c>
      <c r="F211" s="281">
        <v>8000000</v>
      </c>
      <c r="G211" s="280">
        <f>IF($E211&gt;0,IF($E211="-","Rate Only",$E211*F211),"")</f>
        <v>8000000</v>
      </c>
    </row>
    <row r="212" spans="1:7" ht="15" customHeight="1">
      <c r="A212" s="10"/>
      <c r="B212" s="10"/>
      <c r="C212" s="6"/>
      <c r="D212" s="83"/>
      <c r="E212" s="83"/>
      <c r="F212" s="281"/>
      <c r="G212" s="281"/>
    </row>
    <row r="213" spans="1:7" ht="15" customHeight="1">
      <c r="A213" s="10"/>
      <c r="B213" s="10" t="s">
        <v>167</v>
      </c>
      <c r="C213" s="6" t="s">
        <v>168</v>
      </c>
      <c r="D213" s="83" t="s">
        <v>160</v>
      </c>
      <c r="E213" s="83"/>
      <c r="F213" s="286"/>
      <c r="G213" s="280">
        <f>F213*G211</f>
        <v>0</v>
      </c>
    </row>
    <row r="214" spans="1:7" ht="15" customHeight="1">
      <c r="A214" s="10"/>
      <c r="B214" s="10"/>
      <c r="C214" s="6"/>
      <c r="D214" s="83"/>
      <c r="E214" s="83"/>
      <c r="F214" s="134"/>
      <c r="G214" s="281"/>
    </row>
    <row r="215" spans="1:7" ht="15" customHeight="1">
      <c r="A215" s="10"/>
      <c r="B215" s="10" t="s">
        <v>169</v>
      </c>
      <c r="C215" s="6" t="s">
        <v>170</v>
      </c>
      <c r="D215" s="83" t="s">
        <v>157</v>
      </c>
      <c r="E215" s="83">
        <v>1</v>
      </c>
      <c r="F215" s="281">
        <v>400000</v>
      </c>
      <c r="G215" s="280">
        <f>IF($E215&gt;0,IF($E215="-","Rate Only",$E215*F215),"")</f>
        <v>400000</v>
      </c>
    </row>
    <row r="216" spans="1:7" ht="15" customHeight="1">
      <c r="A216" s="10"/>
      <c r="B216" s="9"/>
      <c r="C216" s="5"/>
      <c r="D216" s="112"/>
      <c r="E216" s="112"/>
      <c r="F216" s="278"/>
      <c r="G216" s="281"/>
    </row>
    <row r="217" spans="1:7" ht="15" customHeight="1">
      <c r="A217" s="10"/>
      <c r="B217" s="81" t="s">
        <v>171</v>
      </c>
      <c r="C217" s="82" t="s">
        <v>172</v>
      </c>
      <c r="D217" s="85" t="s">
        <v>160</v>
      </c>
      <c r="E217" s="85"/>
      <c r="F217" s="286"/>
      <c r="G217" s="280">
        <f>F217*G215</f>
        <v>0</v>
      </c>
    </row>
    <row r="218" spans="1:7" ht="15" customHeight="1">
      <c r="A218" s="81"/>
      <c r="B218" s="81"/>
      <c r="C218" s="82"/>
      <c r="D218" s="85"/>
      <c r="E218" s="85"/>
      <c r="F218" s="285"/>
      <c r="G218" s="286"/>
    </row>
    <row r="219" spans="1:7" ht="15" customHeight="1">
      <c r="A219" s="10"/>
      <c r="B219" s="10" t="s">
        <v>173</v>
      </c>
      <c r="C219" s="6" t="s">
        <v>174</v>
      </c>
      <c r="D219" s="83" t="s">
        <v>157</v>
      </c>
      <c r="E219" s="83">
        <v>1</v>
      </c>
      <c r="F219" s="281">
        <v>400000</v>
      </c>
      <c r="G219" s="280">
        <f>IF($E219&gt;0,IF($E219="-","Rate Only",$E219*F219),"")</f>
        <v>400000</v>
      </c>
    </row>
    <row r="220" spans="1:7" ht="15" customHeight="1">
      <c r="A220" s="10"/>
      <c r="B220" s="10"/>
      <c r="C220" s="6"/>
      <c r="D220" s="83"/>
      <c r="E220" s="83"/>
      <c r="F220" s="134"/>
      <c r="G220" s="281"/>
    </row>
    <row r="221" spans="1:7" ht="15" customHeight="1">
      <c r="A221" s="10"/>
      <c r="B221" s="81" t="s">
        <v>175</v>
      </c>
      <c r="C221" s="6" t="s">
        <v>176</v>
      </c>
      <c r="D221" s="85" t="s">
        <v>160</v>
      </c>
      <c r="E221" s="85"/>
      <c r="F221" s="286"/>
      <c r="G221" s="280">
        <f>F221*G219</f>
        <v>0</v>
      </c>
    </row>
    <row r="222" spans="1:7" ht="15" customHeight="1">
      <c r="A222" s="10"/>
      <c r="B222" s="81"/>
      <c r="C222" s="82"/>
      <c r="D222" s="85"/>
      <c r="E222" s="85"/>
      <c r="F222" s="285"/>
      <c r="G222" s="281"/>
    </row>
    <row r="223" spans="1:7" ht="15" customHeight="1">
      <c r="A223" s="10"/>
      <c r="B223" s="81" t="s">
        <v>177</v>
      </c>
      <c r="C223" s="82" t="s">
        <v>178</v>
      </c>
      <c r="D223" s="85" t="s">
        <v>157</v>
      </c>
      <c r="E223" s="85">
        <v>1</v>
      </c>
      <c r="F223" s="286">
        <v>150000</v>
      </c>
      <c r="G223" s="280">
        <f>IF($E223&gt;0,IF($E223="-","Rate Only",$E223*F223),"")</f>
        <v>150000</v>
      </c>
    </row>
    <row r="224" spans="1:7" ht="15" customHeight="1">
      <c r="A224" s="10"/>
      <c r="B224" s="81"/>
      <c r="C224" s="82"/>
      <c r="D224" s="85"/>
      <c r="E224" s="85"/>
      <c r="F224" s="285"/>
      <c r="G224" s="281"/>
    </row>
    <row r="225" spans="1:11" ht="15" customHeight="1">
      <c r="A225" s="10"/>
      <c r="B225" s="81" t="s">
        <v>179</v>
      </c>
      <c r="C225" s="82" t="s">
        <v>180</v>
      </c>
      <c r="D225" s="83" t="s">
        <v>160</v>
      </c>
      <c r="E225" s="85"/>
      <c r="F225" s="286"/>
      <c r="G225" s="280">
        <f>F225*G223</f>
        <v>0</v>
      </c>
    </row>
    <row r="226" spans="1:11" ht="15" customHeight="1">
      <c r="A226" s="10"/>
      <c r="B226" s="81"/>
      <c r="C226" s="82"/>
      <c r="D226" s="85"/>
      <c r="E226" s="85"/>
      <c r="F226" s="285"/>
      <c r="G226" s="281"/>
    </row>
    <row r="227" spans="1:11" ht="15" customHeight="1">
      <c r="A227" s="10"/>
      <c r="B227" s="81" t="s">
        <v>181</v>
      </c>
      <c r="C227" s="6" t="s">
        <v>182</v>
      </c>
      <c r="D227" s="85" t="s">
        <v>157</v>
      </c>
      <c r="E227" s="85">
        <v>1</v>
      </c>
      <c r="F227" s="286">
        <v>80000</v>
      </c>
      <c r="G227" s="280">
        <f>IF($E227&gt;0,IF($E227="-","Rate Only",$E227*F227),"")</f>
        <v>80000</v>
      </c>
    </row>
    <row r="228" spans="1:11" ht="15" customHeight="1">
      <c r="A228" s="10"/>
      <c r="B228" s="10"/>
      <c r="C228" s="6"/>
      <c r="D228" s="83"/>
      <c r="E228" s="83"/>
      <c r="F228" s="281"/>
      <c r="G228" s="281"/>
    </row>
    <row r="229" spans="1:11" ht="15" customHeight="1">
      <c r="A229" s="10"/>
      <c r="B229" s="81" t="s">
        <v>183</v>
      </c>
      <c r="C229" s="6" t="s">
        <v>184</v>
      </c>
      <c r="D229" s="83" t="s">
        <v>160</v>
      </c>
      <c r="E229" s="85"/>
      <c r="F229" s="286"/>
      <c r="G229" s="280">
        <f>F229*G227</f>
        <v>0</v>
      </c>
    </row>
    <row r="230" spans="1:11" ht="15" customHeight="1">
      <c r="A230" s="10"/>
      <c r="B230" s="81"/>
      <c r="C230" s="6"/>
      <c r="D230" s="83"/>
      <c r="E230" s="85"/>
      <c r="F230" s="286"/>
      <c r="G230" s="280"/>
    </row>
    <row r="231" spans="1:11" ht="15" customHeight="1">
      <c r="A231" s="10"/>
      <c r="B231" s="81" t="s">
        <v>185</v>
      </c>
      <c r="C231" s="6" t="s">
        <v>2399</v>
      </c>
      <c r="D231" s="85" t="s">
        <v>157</v>
      </c>
      <c r="E231" s="85">
        <v>1</v>
      </c>
      <c r="F231" s="286">
        <v>960000</v>
      </c>
      <c r="G231" s="280">
        <f>IF($E231&gt;0,IF($E231="-","Rate Only",$E231*F231),"")</f>
        <v>960000</v>
      </c>
    </row>
    <row r="232" spans="1:11" s="44" customFormat="1" ht="15" customHeight="1">
      <c r="A232" s="81"/>
      <c r="B232" s="81"/>
      <c r="C232" s="82"/>
      <c r="D232" s="85"/>
      <c r="E232" s="85"/>
      <c r="F232" s="285"/>
      <c r="G232" s="286"/>
      <c r="H232" s="43"/>
      <c r="I232" s="43"/>
      <c r="J232" s="43"/>
      <c r="K232" s="43"/>
    </row>
    <row r="233" spans="1:11" s="44" customFormat="1" ht="15" customHeight="1">
      <c r="A233" s="81"/>
      <c r="B233" s="81" t="s">
        <v>186</v>
      </c>
      <c r="C233" s="6" t="s">
        <v>187</v>
      </c>
      <c r="D233" s="83" t="s">
        <v>160</v>
      </c>
      <c r="E233" s="85"/>
      <c r="F233" s="286"/>
      <c r="G233" s="280">
        <f>F233*G231</f>
        <v>0</v>
      </c>
      <c r="H233" s="43"/>
      <c r="I233" s="43"/>
      <c r="J233" s="43"/>
      <c r="K233" s="43"/>
    </row>
    <row r="234" spans="1:11" s="44" customFormat="1" ht="15" customHeight="1">
      <c r="A234" s="81"/>
      <c r="B234" s="81"/>
      <c r="C234" s="82"/>
      <c r="D234" s="85"/>
      <c r="E234" s="85"/>
      <c r="F234" s="285"/>
      <c r="G234" s="286"/>
      <c r="H234" s="43"/>
      <c r="I234" s="43"/>
      <c r="J234" s="43"/>
      <c r="K234" s="43"/>
    </row>
    <row r="235" spans="1:11" s="44" customFormat="1" ht="15" customHeight="1">
      <c r="A235" s="81"/>
      <c r="B235" s="81" t="s">
        <v>1956</v>
      </c>
      <c r="C235" s="6" t="s">
        <v>2023</v>
      </c>
      <c r="D235" s="85" t="s">
        <v>157</v>
      </c>
      <c r="E235" s="85">
        <v>1</v>
      </c>
      <c r="F235" s="286">
        <v>600000</v>
      </c>
      <c r="G235" s="280">
        <f>IF($E235&gt;0,IF($E235="-","Rate Only",$E235*F235),"")</f>
        <v>600000</v>
      </c>
      <c r="H235" s="43"/>
      <c r="I235" s="43"/>
      <c r="J235" s="43"/>
      <c r="K235" s="43"/>
    </row>
    <row r="236" spans="1:11" ht="15" customHeight="1">
      <c r="A236" s="81"/>
      <c r="B236" s="81"/>
      <c r="C236" s="82"/>
      <c r="D236" s="85"/>
      <c r="E236" s="85"/>
      <c r="F236" s="286"/>
      <c r="G236" s="286"/>
    </row>
    <row r="237" spans="1:11" s="44" customFormat="1" ht="15" customHeight="1">
      <c r="A237" s="81"/>
      <c r="B237" s="81" t="s">
        <v>2024</v>
      </c>
      <c r="C237" s="6" t="s">
        <v>2026</v>
      </c>
      <c r="D237" s="83" t="s">
        <v>160</v>
      </c>
      <c r="E237" s="85"/>
      <c r="F237" s="286"/>
      <c r="G237" s="280">
        <f>F237*G235</f>
        <v>0</v>
      </c>
      <c r="H237" s="43"/>
      <c r="I237" s="43"/>
      <c r="J237" s="43"/>
      <c r="K237" s="43"/>
    </row>
    <row r="238" spans="1:11" s="45" customFormat="1" ht="15" customHeight="1">
      <c r="A238" s="81"/>
      <c r="B238" s="81"/>
      <c r="C238" s="82"/>
      <c r="D238" s="85"/>
      <c r="E238" s="85"/>
      <c r="F238" s="285"/>
      <c r="G238" s="286"/>
    </row>
    <row r="239" spans="1:11" s="45" customFormat="1" ht="15" customHeight="1">
      <c r="A239" s="81"/>
      <c r="B239" s="81" t="s">
        <v>2025</v>
      </c>
      <c r="C239" s="6" t="s">
        <v>2027</v>
      </c>
      <c r="D239" s="85" t="s">
        <v>157</v>
      </c>
      <c r="E239" s="85">
        <v>1</v>
      </c>
      <c r="F239" s="286">
        <v>5500000</v>
      </c>
      <c r="G239" s="280">
        <f>IF($E239&gt;0,IF($E239="-","Rate Only",$E239*F239),"")</f>
        <v>5500000</v>
      </c>
    </row>
    <row r="240" spans="1:11" s="44" customFormat="1" ht="15" customHeight="1">
      <c r="A240" s="81"/>
      <c r="B240" s="81"/>
      <c r="C240" s="82"/>
      <c r="D240" s="85"/>
      <c r="E240" s="85"/>
      <c r="F240" s="286"/>
      <c r="G240" s="286"/>
      <c r="H240" s="45"/>
      <c r="I240" s="45"/>
      <c r="J240" s="45"/>
      <c r="K240" s="45"/>
    </row>
    <row r="241" spans="1:11" s="44" customFormat="1" ht="15" customHeight="1">
      <c r="A241" s="10" t="s">
        <v>188</v>
      </c>
      <c r="B241" s="9">
        <v>1.04</v>
      </c>
      <c r="C241" s="5" t="s">
        <v>189</v>
      </c>
      <c r="D241" s="112"/>
      <c r="E241" s="112"/>
      <c r="F241" s="286"/>
      <c r="G241" s="280">
        <f>F241*G239</f>
        <v>0</v>
      </c>
      <c r="H241" s="43"/>
      <c r="I241" s="43"/>
      <c r="J241" s="43"/>
      <c r="K241" s="43"/>
    </row>
    <row r="242" spans="1:11" s="44" customFormat="1" ht="15" customHeight="1">
      <c r="A242" s="10"/>
      <c r="B242" s="9"/>
      <c r="C242" s="5"/>
      <c r="D242" s="112"/>
      <c r="E242" s="112"/>
      <c r="F242" s="286"/>
      <c r="G242" s="279"/>
      <c r="H242" s="43"/>
      <c r="I242" s="43"/>
      <c r="K242" s="43"/>
    </row>
    <row r="243" spans="1:11" s="44" customFormat="1" ht="15" customHeight="1">
      <c r="A243" s="10"/>
      <c r="B243" s="10" t="s">
        <v>190</v>
      </c>
      <c r="C243" s="6" t="s">
        <v>191</v>
      </c>
      <c r="D243" s="83" t="s">
        <v>192</v>
      </c>
      <c r="E243" s="83">
        <v>1</v>
      </c>
      <c r="F243" s="286">
        <v>200000</v>
      </c>
      <c r="G243" s="280">
        <f>IF($E243&gt;0,IF($E243="-","Rate Only",$E243*F243),"")</f>
        <v>200000</v>
      </c>
      <c r="H243" s="43"/>
      <c r="I243" s="43"/>
      <c r="J243" s="43"/>
      <c r="K243" s="43"/>
    </row>
    <row r="244" spans="1:11" s="44" customFormat="1" ht="15" customHeight="1">
      <c r="A244" s="10"/>
      <c r="B244" s="10"/>
      <c r="C244" s="6"/>
      <c r="D244" s="83"/>
      <c r="E244" s="83"/>
      <c r="F244" s="286"/>
      <c r="G244" s="281"/>
      <c r="H244" s="45"/>
      <c r="I244" s="45"/>
      <c r="J244" s="45"/>
      <c r="K244" s="45"/>
    </row>
    <row r="245" spans="1:11" s="44" customFormat="1" ht="15" customHeight="1">
      <c r="A245" s="10"/>
      <c r="B245" s="81" t="s">
        <v>193</v>
      </c>
      <c r="C245" s="82" t="s">
        <v>194</v>
      </c>
      <c r="D245" s="83" t="s">
        <v>160</v>
      </c>
      <c r="E245" s="83"/>
      <c r="F245" s="286"/>
      <c r="G245" s="280"/>
      <c r="H245" s="43"/>
      <c r="I245" s="43"/>
      <c r="J245" s="43"/>
      <c r="K245" s="43"/>
    </row>
    <row r="246" spans="1:11" s="45" customFormat="1" ht="15" customHeight="1">
      <c r="A246" s="10"/>
      <c r="B246" s="81"/>
      <c r="C246" s="82"/>
      <c r="D246" s="85"/>
      <c r="E246" s="83"/>
      <c r="F246" s="134"/>
      <c r="G246" s="281"/>
    </row>
    <row r="247" spans="1:11" s="44" customFormat="1" ht="15" customHeight="1">
      <c r="A247" s="10" t="s">
        <v>195</v>
      </c>
      <c r="B247" s="9" t="s">
        <v>196</v>
      </c>
      <c r="C247" s="5" t="s">
        <v>197</v>
      </c>
      <c r="D247" s="83"/>
      <c r="E247" s="83"/>
      <c r="F247" s="134"/>
      <c r="G247" s="281"/>
      <c r="H247" s="45"/>
      <c r="I247" s="45"/>
      <c r="J247" s="45"/>
      <c r="K247" s="45"/>
    </row>
    <row r="248" spans="1:11" ht="15" customHeight="1">
      <c r="A248" s="9"/>
      <c r="B248" s="9"/>
      <c r="C248" s="5"/>
      <c r="D248" s="83"/>
      <c r="E248" s="83"/>
      <c r="F248" s="134"/>
      <c r="G248" s="281"/>
    </row>
    <row r="249" spans="1:11" ht="15" customHeight="1">
      <c r="A249" s="9"/>
      <c r="B249" s="10" t="s">
        <v>198</v>
      </c>
      <c r="C249" s="5" t="s">
        <v>199</v>
      </c>
      <c r="D249" s="85"/>
      <c r="E249" s="85"/>
      <c r="F249" s="134"/>
      <c r="G249" s="281"/>
    </row>
    <row r="250" spans="1:11" ht="15" customHeight="1">
      <c r="A250" s="10"/>
      <c r="B250" s="10"/>
      <c r="C250" s="82"/>
      <c r="D250" s="85"/>
      <c r="E250" s="85"/>
      <c r="F250" s="134"/>
      <c r="G250" s="281"/>
    </row>
    <row r="251" spans="1:11" ht="15" customHeight="1">
      <c r="A251" s="10"/>
      <c r="B251" s="10" t="s">
        <v>200</v>
      </c>
      <c r="C251" s="178" t="s">
        <v>201</v>
      </c>
      <c r="D251" s="179" t="s">
        <v>202</v>
      </c>
      <c r="E251" s="180">
        <v>40</v>
      </c>
      <c r="F251" s="286"/>
      <c r="G251" s="280"/>
    </row>
    <row r="252" spans="1:11" ht="15" customHeight="1">
      <c r="A252" s="10"/>
      <c r="B252" s="10"/>
      <c r="C252" s="178"/>
      <c r="D252" s="179"/>
      <c r="E252" s="180"/>
      <c r="F252" s="134"/>
      <c r="G252" s="281"/>
    </row>
    <row r="253" spans="1:11" ht="15" customHeight="1">
      <c r="A253" s="10"/>
      <c r="B253" s="10" t="s">
        <v>203</v>
      </c>
      <c r="C253" s="178" t="s">
        <v>204</v>
      </c>
      <c r="D253" s="179" t="s">
        <v>202</v>
      </c>
      <c r="E253" s="180">
        <v>40</v>
      </c>
      <c r="F253" s="286"/>
      <c r="G253" s="280"/>
    </row>
    <row r="254" spans="1:11" ht="15" customHeight="1">
      <c r="A254" s="10"/>
      <c r="B254" s="10"/>
      <c r="C254" s="178"/>
      <c r="D254" s="179"/>
      <c r="E254" s="180"/>
      <c r="F254" s="134"/>
      <c r="G254" s="281"/>
    </row>
    <row r="255" spans="1:11" ht="15" customHeight="1">
      <c r="A255" s="10"/>
      <c r="B255" s="10" t="s">
        <v>205</v>
      </c>
      <c r="C255" s="178" t="s">
        <v>206</v>
      </c>
      <c r="D255" s="179" t="s">
        <v>202</v>
      </c>
      <c r="E255" s="180">
        <v>80</v>
      </c>
      <c r="F255" s="286"/>
      <c r="G255" s="280"/>
    </row>
    <row r="256" spans="1:11" ht="15" customHeight="1">
      <c r="A256" s="10"/>
      <c r="B256" s="10"/>
      <c r="C256" s="178"/>
      <c r="D256" s="179"/>
      <c r="E256" s="180"/>
      <c r="F256" s="286"/>
      <c r="G256" s="280"/>
    </row>
    <row r="257" spans="1:7" ht="15" customHeight="1">
      <c r="A257" s="10"/>
      <c r="B257" s="10" t="s">
        <v>207</v>
      </c>
      <c r="C257" s="178" t="s">
        <v>208</v>
      </c>
      <c r="D257" s="179" t="s">
        <v>202</v>
      </c>
      <c r="E257" s="180">
        <v>80</v>
      </c>
      <c r="F257" s="286"/>
      <c r="G257" s="280"/>
    </row>
    <row r="258" spans="1:7" ht="15" customHeight="1">
      <c r="A258" s="10"/>
      <c r="B258" s="10"/>
      <c r="C258" s="178"/>
      <c r="D258" s="179"/>
      <c r="E258" s="180"/>
      <c r="F258" s="286"/>
      <c r="G258" s="281"/>
    </row>
    <row r="259" spans="1:7" ht="15" customHeight="1">
      <c r="A259" s="10"/>
      <c r="B259" s="10" t="s">
        <v>209</v>
      </c>
      <c r="C259" s="178" t="s">
        <v>210</v>
      </c>
      <c r="D259" s="179" t="s">
        <v>202</v>
      </c>
      <c r="E259" s="180">
        <v>160</v>
      </c>
      <c r="F259" s="286"/>
      <c r="G259" s="280"/>
    </row>
    <row r="260" spans="1:7" ht="15" customHeight="1">
      <c r="A260" s="10"/>
      <c r="B260" s="10"/>
      <c r="C260" s="178"/>
      <c r="D260" s="179"/>
      <c r="E260" s="182"/>
      <c r="F260" s="286"/>
      <c r="G260" s="280"/>
    </row>
    <row r="261" spans="1:7" s="46" customFormat="1" ht="25.05" customHeight="1">
      <c r="A261" s="90"/>
      <c r="B261" s="90" t="s">
        <v>2056</v>
      </c>
      <c r="C261" s="94"/>
      <c r="D261" s="95"/>
      <c r="E261" s="95"/>
      <c r="F261" s="287"/>
      <c r="G261" s="283"/>
    </row>
    <row r="262" spans="1:7" ht="15" customHeight="1">
      <c r="A262" s="34" t="str">
        <f>$A$1</f>
        <v>Part A - Section 1:  Preliminary and general</v>
      </c>
      <c r="B262" s="11"/>
      <c r="C262" s="7"/>
      <c r="D262" s="100"/>
      <c r="E262" s="100"/>
      <c r="F262" s="102"/>
      <c r="G262" s="128"/>
    </row>
    <row r="263" spans="1:7" ht="15" customHeight="1">
      <c r="A263" s="35"/>
      <c r="B263" s="8"/>
      <c r="C263" s="3"/>
      <c r="D263" s="104"/>
      <c r="E263" s="104"/>
      <c r="F263" s="106"/>
      <c r="G263" s="107" t="s">
        <v>2404</v>
      </c>
    </row>
    <row r="264" spans="1:7" ht="15" customHeight="1">
      <c r="A264" s="37" t="s">
        <v>7</v>
      </c>
      <c r="B264" s="37" t="s">
        <v>8</v>
      </c>
      <c r="C264" s="38" t="s">
        <v>9</v>
      </c>
      <c r="D264" s="108" t="s">
        <v>10</v>
      </c>
      <c r="E264" s="108" t="s">
        <v>11</v>
      </c>
      <c r="F264" s="109" t="s">
        <v>248</v>
      </c>
      <c r="G264" s="109" t="s">
        <v>12</v>
      </c>
    </row>
    <row r="265" spans="1:7" ht="15" customHeight="1">
      <c r="A265" s="39" t="s">
        <v>2055</v>
      </c>
      <c r="B265" s="39" t="s">
        <v>13</v>
      </c>
      <c r="C265" s="40"/>
      <c r="D265" s="110"/>
      <c r="E265" s="110"/>
      <c r="F265" s="111"/>
      <c r="G265" s="111"/>
    </row>
    <row r="266" spans="1:7" s="46" customFormat="1" ht="25.05" customHeight="1">
      <c r="A266" s="90"/>
      <c r="B266" s="90" t="s">
        <v>2057</v>
      </c>
      <c r="C266" s="94"/>
      <c r="D266" s="95"/>
      <c r="E266" s="95"/>
      <c r="F266" s="287"/>
      <c r="G266" s="283"/>
    </row>
    <row r="267" spans="1:7" ht="15" customHeight="1">
      <c r="A267" s="10"/>
      <c r="B267" s="10"/>
      <c r="C267" s="178"/>
      <c r="D267" s="179"/>
      <c r="E267" s="180"/>
      <c r="F267" s="286"/>
      <c r="G267" s="281"/>
    </row>
    <row r="268" spans="1:7" ht="15" customHeight="1">
      <c r="A268" s="10"/>
      <c r="B268" s="9" t="s">
        <v>211</v>
      </c>
      <c r="C268" s="5" t="s">
        <v>212</v>
      </c>
      <c r="D268" s="83"/>
      <c r="E268" s="83"/>
      <c r="F268" s="281"/>
      <c r="G268" s="281"/>
    </row>
    <row r="269" spans="1:7" ht="15" customHeight="1">
      <c r="A269" s="10"/>
      <c r="B269" s="10"/>
      <c r="C269" s="6"/>
      <c r="D269" s="83"/>
      <c r="E269" s="83"/>
      <c r="F269" s="281"/>
      <c r="G269" s="281"/>
    </row>
    <row r="270" spans="1:7" ht="15" customHeight="1">
      <c r="A270" s="10"/>
      <c r="B270" s="10" t="s">
        <v>213</v>
      </c>
      <c r="C270" s="178" t="s">
        <v>214</v>
      </c>
      <c r="D270" s="179" t="s">
        <v>202</v>
      </c>
      <c r="E270" s="181">
        <v>40</v>
      </c>
      <c r="F270" s="281"/>
      <c r="G270" s="280"/>
    </row>
    <row r="271" spans="1:7" ht="15" customHeight="1">
      <c r="A271" s="10"/>
      <c r="B271" s="10"/>
      <c r="C271" s="178"/>
      <c r="D271" s="179"/>
      <c r="E271" s="181"/>
      <c r="F271" s="281"/>
      <c r="G271" s="281"/>
    </row>
    <row r="272" spans="1:7" ht="15" customHeight="1">
      <c r="A272" s="10"/>
      <c r="B272" s="10" t="s">
        <v>215</v>
      </c>
      <c r="C272" s="178" t="s">
        <v>1960</v>
      </c>
      <c r="D272" s="179" t="s">
        <v>202</v>
      </c>
      <c r="E272" s="181">
        <v>40</v>
      </c>
      <c r="F272" s="281"/>
      <c r="G272" s="280"/>
    </row>
    <row r="273" spans="1:7" ht="15" customHeight="1">
      <c r="A273" s="10"/>
      <c r="B273" s="10"/>
      <c r="C273" s="6"/>
      <c r="D273" s="83"/>
      <c r="E273" s="83"/>
      <c r="F273" s="134"/>
      <c r="G273" s="281"/>
    </row>
    <row r="274" spans="1:7" ht="15" customHeight="1">
      <c r="A274" s="10"/>
      <c r="B274" s="10" t="s">
        <v>216</v>
      </c>
      <c r="C274" s="178" t="s">
        <v>217</v>
      </c>
      <c r="D274" s="179" t="s">
        <v>202</v>
      </c>
      <c r="E274" s="181">
        <v>40</v>
      </c>
      <c r="F274" s="286"/>
      <c r="G274" s="280"/>
    </row>
    <row r="275" spans="1:7" ht="15" customHeight="1">
      <c r="A275" s="10"/>
      <c r="B275" s="10"/>
      <c r="C275" s="178"/>
      <c r="D275" s="179"/>
      <c r="E275" s="181"/>
      <c r="F275" s="134"/>
      <c r="G275" s="281"/>
    </row>
    <row r="276" spans="1:7" ht="15" customHeight="1">
      <c r="A276" s="10"/>
      <c r="B276" s="10" t="s">
        <v>218</v>
      </c>
      <c r="C276" s="178" t="s">
        <v>219</v>
      </c>
      <c r="D276" s="179" t="s">
        <v>202</v>
      </c>
      <c r="E276" s="181">
        <v>40</v>
      </c>
      <c r="F276" s="286"/>
      <c r="G276" s="280"/>
    </row>
    <row r="277" spans="1:7" ht="15" customHeight="1">
      <c r="A277" s="10"/>
      <c r="B277" s="10"/>
      <c r="C277" s="178"/>
      <c r="D277" s="179"/>
      <c r="E277" s="180"/>
      <c r="F277" s="286"/>
      <c r="G277" s="281"/>
    </row>
    <row r="278" spans="1:7" ht="15" customHeight="1">
      <c r="A278" s="10"/>
      <c r="B278" s="10" t="s">
        <v>220</v>
      </c>
      <c r="C278" s="178" t="s">
        <v>221</v>
      </c>
      <c r="D278" s="179" t="s">
        <v>202</v>
      </c>
      <c r="E278" s="182">
        <v>40</v>
      </c>
      <c r="F278" s="286"/>
      <c r="G278" s="280"/>
    </row>
    <row r="279" spans="1:7" ht="15" customHeight="1">
      <c r="A279" s="10"/>
      <c r="B279" s="10"/>
      <c r="C279" s="178"/>
      <c r="D279" s="179"/>
      <c r="E279" s="182"/>
      <c r="F279" s="134"/>
      <c r="G279" s="281"/>
    </row>
    <row r="280" spans="1:7" ht="15" customHeight="1">
      <c r="A280" s="10"/>
      <c r="B280" s="10" t="s">
        <v>222</v>
      </c>
      <c r="C280" s="178" t="s">
        <v>223</v>
      </c>
      <c r="D280" s="179" t="s">
        <v>202</v>
      </c>
      <c r="E280" s="182">
        <v>40</v>
      </c>
      <c r="F280" s="286"/>
      <c r="G280" s="280"/>
    </row>
    <row r="281" spans="1:7" ht="15" customHeight="1">
      <c r="A281" s="10"/>
      <c r="B281" s="10"/>
      <c r="C281" s="178"/>
      <c r="D281" s="179"/>
      <c r="E281" s="182"/>
      <c r="F281" s="134"/>
      <c r="G281" s="281"/>
    </row>
    <row r="282" spans="1:7" ht="15" customHeight="1">
      <c r="A282" s="10"/>
      <c r="B282" s="10" t="s">
        <v>224</v>
      </c>
      <c r="C282" s="178" t="s">
        <v>225</v>
      </c>
      <c r="D282" s="179" t="s">
        <v>202</v>
      </c>
      <c r="E282" s="182">
        <v>40</v>
      </c>
      <c r="F282" s="286"/>
      <c r="G282" s="280"/>
    </row>
    <row r="283" spans="1:7" ht="15" customHeight="1">
      <c r="A283" s="10"/>
      <c r="B283" s="10"/>
      <c r="C283" s="178"/>
      <c r="D283" s="179"/>
      <c r="E283" s="182"/>
      <c r="F283" s="134"/>
      <c r="G283" s="281"/>
    </row>
    <row r="284" spans="1:7" ht="15" customHeight="1">
      <c r="A284" s="10"/>
      <c r="B284" s="10" t="s">
        <v>226</v>
      </c>
      <c r="C284" s="178" t="s">
        <v>227</v>
      </c>
      <c r="D284" s="179" t="s">
        <v>202</v>
      </c>
      <c r="E284" s="182">
        <v>40</v>
      </c>
      <c r="F284" s="286"/>
      <c r="G284" s="280"/>
    </row>
    <row r="285" spans="1:7" ht="15" customHeight="1">
      <c r="A285" s="10"/>
      <c r="B285" s="10"/>
      <c r="C285" s="178"/>
      <c r="D285" s="179"/>
      <c r="E285" s="180"/>
      <c r="F285" s="286"/>
      <c r="G285" s="281"/>
    </row>
    <row r="286" spans="1:7" ht="15" customHeight="1">
      <c r="A286" s="10" t="s">
        <v>228</v>
      </c>
      <c r="B286" s="9" t="s">
        <v>229</v>
      </c>
      <c r="C286" s="5" t="s">
        <v>230</v>
      </c>
      <c r="D286" s="112"/>
      <c r="E286" s="112"/>
      <c r="F286" s="278"/>
      <c r="G286" s="279"/>
    </row>
    <row r="287" spans="1:7" ht="15" customHeight="1">
      <c r="A287" s="10"/>
      <c r="B287" s="9"/>
      <c r="C287" s="5"/>
      <c r="D287" s="112"/>
      <c r="E287" s="112"/>
      <c r="F287" s="278"/>
      <c r="G287" s="279"/>
    </row>
    <row r="288" spans="1:7" ht="15" customHeight="1">
      <c r="A288" s="10" t="s">
        <v>231</v>
      </c>
      <c r="B288" s="9" t="s">
        <v>232</v>
      </c>
      <c r="C288" s="5" t="s">
        <v>233</v>
      </c>
      <c r="D288" s="112"/>
      <c r="E288" s="112"/>
      <c r="F288" s="278"/>
      <c r="G288" s="279"/>
    </row>
    <row r="289" spans="1:7" ht="15" customHeight="1">
      <c r="A289" s="10"/>
      <c r="B289" s="10"/>
      <c r="C289" s="6"/>
      <c r="D289" s="83"/>
      <c r="E289" s="83"/>
      <c r="F289" s="134"/>
      <c r="G289" s="281"/>
    </row>
    <row r="290" spans="1:7" ht="15" customHeight="1">
      <c r="A290" s="10"/>
      <c r="B290" s="10" t="s">
        <v>234</v>
      </c>
      <c r="C290" s="6" t="s">
        <v>235</v>
      </c>
      <c r="D290" s="83" t="s">
        <v>236</v>
      </c>
      <c r="E290" s="83">
        <v>1</v>
      </c>
      <c r="F290" s="286"/>
      <c r="G290" s="280"/>
    </row>
    <row r="291" spans="1:7" ht="15" customHeight="1">
      <c r="A291" s="10"/>
      <c r="B291" s="9"/>
      <c r="C291" s="5"/>
      <c r="D291" s="112"/>
      <c r="E291" s="112"/>
      <c r="F291" s="278"/>
      <c r="G291" s="279"/>
    </row>
    <row r="292" spans="1:7" ht="15" customHeight="1">
      <c r="A292" s="10"/>
      <c r="B292" s="10" t="s">
        <v>237</v>
      </c>
      <c r="C292" s="6" t="s">
        <v>238</v>
      </c>
      <c r="D292" s="83" t="s">
        <v>239</v>
      </c>
      <c r="E292" s="83">
        <v>1500</v>
      </c>
      <c r="F292" s="286"/>
      <c r="G292" s="280"/>
    </row>
    <row r="293" spans="1:7" ht="15" customHeight="1">
      <c r="A293" s="10"/>
      <c r="B293" s="10"/>
      <c r="C293" s="6"/>
      <c r="D293" s="83"/>
      <c r="E293" s="83"/>
      <c r="F293" s="134"/>
      <c r="G293" s="281"/>
    </row>
    <row r="294" spans="1:7" ht="15" customHeight="1">
      <c r="A294" s="10" t="s">
        <v>240</v>
      </c>
      <c r="B294" s="10" t="s">
        <v>241</v>
      </c>
      <c r="C294" s="6" t="s">
        <v>242</v>
      </c>
      <c r="D294" s="83" t="s">
        <v>243</v>
      </c>
      <c r="E294" s="83">
        <v>6600</v>
      </c>
      <c r="F294" s="286"/>
      <c r="G294" s="280"/>
    </row>
    <row r="295" spans="1:7" ht="15" customHeight="1">
      <c r="A295" s="9"/>
      <c r="B295" s="10"/>
      <c r="D295" s="83"/>
      <c r="E295" s="83"/>
      <c r="F295" s="286"/>
      <c r="G295" s="280"/>
    </row>
    <row r="296" spans="1:7" ht="15" customHeight="1">
      <c r="A296" s="9"/>
      <c r="B296" s="10"/>
      <c r="D296" s="83"/>
      <c r="E296" s="83"/>
      <c r="F296" s="286"/>
      <c r="G296" s="280"/>
    </row>
    <row r="297" spans="1:7" ht="15" customHeight="1">
      <c r="A297" s="9"/>
      <c r="B297" s="10"/>
      <c r="D297" s="83"/>
      <c r="E297" s="83"/>
      <c r="F297" s="286"/>
      <c r="G297" s="280"/>
    </row>
    <row r="298" spans="1:7" ht="15" customHeight="1">
      <c r="A298" s="9"/>
      <c r="B298" s="10"/>
      <c r="D298" s="83"/>
      <c r="E298" s="83"/>
      <c r="F298" s="286"/>
      <c r="G298" s="280"/>
    </row>
    <row r="299" spans="1:7" ht="15" customHeight="1">
      <c r="A299" s="9"/>
      <c r="B299" s="10"/>
      <c r="D299" s="83"/>
      <c r="E299" s="83"/>
      <c r="F299" s="286"/>
      <c r="G299" s="280"/>
    </row>
    <row r="300" spans="1:7" ht="15" customHeight="1">
      <c r="A300" s="9"/>
      <c r="B300" s="10"/>
      <c r="D300" s="83"/>
      <c r="E300" s="83"/>
      <c r="F300" s="286"/>
      <c r="G300" s="280"/>
    </row>
    <row r="301" spans="1:7" ht="15" customHeight="1">
      <c r="A301" s="9"/>
      <c r="B301" s="10"/>
      <c r="D301" s="83"/>
      <c r="E301" s="83"/>
      <c r="F301" s="286"/>
      <c r="G301" s="280"/>
    </row>
    <row r="302" spans="1:7" ht="15" customHeight="1">
      <c r="A302" s="9"/>
      <c r="B302" s="10"/>
      <c r="D302" s="83"/>
      <c r="E302" s="83"/>
      <c r="F302" s="286"/>
      <c r="G302" s="280"/>
    </row>
    <row r="303" spans="1:7" ht="15" customHeight="1">
      <c r="A303" s="9"/>
      <c r="B303" s="10"/>
      <c r="D303" s="83"/>
      <c r="E303" s="83"/>
      <c r="F303" s="286"/>
      <c r="G303" s="280"/>
    </row>
    <row r="304" spans="1:7" ht="15" customHeight="1">
      <c r="A304" s="9"/>
      <c r="B304" s="10"/>
      <c r="D304" s="83"/>
      <c r="E304" s="83"/>
      <c r="F304" s="286"/>
      <c r="G304" s="280"/>
    </row>
    <row r="305" spans="1:7" ht="15" customHeight="1">
      <c r="A305" s="9"/>
      <c r="B305" s="10"/>
      <c r="D305" s="83"/>
      <c r="E305" s="83"/>
      <c r="F305" s="286"/>
      <c r="G305" s="280"/>
    </row>
    <row r="306" spans="1:7" ht="15" customHeight="1">
      <c r="A306" s="9"/>
      <c r="B306" s="10"/>
      <c r="D306" s="83"/>
      <c r="E306" s="83"/>
      <c r="F306" s="286"/>
      <c r="G306" s="280"/>
    </row>
    <row r="307" spans="1:7" ht="15" customHeight="1">
      <c r="A307" s="9"/>
      <c r="B307" s="10"/>
      <c r="D307" s="83"/>
      <c r="E307" s="83"/>
      <c r="F307" s="286"/>
      <c r="G307" s="280"/>
    </row>
    <row r="308" spans="1:7" ht="15" customHeight="1">
      <c r="A308" s="9"/>
      <c r="B308" s="10"/>
      <c r="D308" s="83"/>
      <c r="E308" s="83"/>
      <c r="F308" s="286"/>
      <c r="G308" s="280"/>
    </row>
    <row r="309" spans="1:7" ht="15" customHeight="1">
      <c r="A309" s="9"/>
      <c r="B309" s="10"/>
      <c r="D309" s="83"/>
      <c r="E309" s="83"/>
      <c r="F309" s="286"/>
      <c r="G309" s="280"/>
    </row>
    <row r="310" spans="1:7" ht="15" customHeight="1">
      <c r="A310" s="9"/>
      <c r="B310" s="10"/>
      <c r="D310" s="83"/>
      <c r="E310" s="83"/>
      <c r="F310" s="286"/>
      <c r="G310" s="280"/>
    </row>
    <row r="311" spans="1:7" ht="15" customHeight="1">
      <c r="A311" s="9"/>
      <c r="B311" s="10"/>
      <c r="D311" s="83"/>
      <c r="E311" s="83"/>
      <c r="F311" s="286"/>
      <c r="G311" s="280"/>
    </row>
    <row r="312" spans="1:7" ht="15" customHeight="1">
      <c r="A312" s="9"/>
      <c r="B312" s="10"/>
      <c r="D312" s="83"/>
      <c r="E312" s="83"/>
      <c r="F312" s="286"/>
      <c r="G312" s="280"/>
    </row>
    <row r="313" spans="1:7" ht="15" customHeight="1">
      <c r="A313" s="9"/>
      <c r="B313" s="10"/>
      <c r="D313" s="83"/>
      <c r="E313" s="83"/>
      <c r="F313" s="286"/>
      <c r="G313" s="280"/>
    </row>
    <row r="314" spans="1:7" ht="15" customHeight="1">
      <c r="A314" s="9"/>
      <c r="B314" s="10"/>
      <c r="D314" s="83"/>
      <c r="E314" s="83"/>
      <c r="F314" s="286"/>
      <c r="G314" s="280"/>
    </row>
    <row r="315" spans="1:7" ht="15" customHeight="1">
      <c r="A315" s="9"/>
      <c r="B315" s="10"/>
      <c r="D315" s="83"/>
      <c r="E315" s="83"/>
      <c r="F315" s="286"/>
      <c r="G315" s="280"/>
    </row>
    <row r="316" spans="1:7" ht="15" customHeight="1">
      <c r="A316" s="9"/>
      <c r="B316" s="10"/>
      <c r="D316" s="83"/>
      <c r="E316" s="83"/>
      <c r="F316" s="286"/>
      <c r="G316" s="280"/>
    </row>
    <row r="317" spans="1:7" ht="15" customHeight="1">
      <c r="A317" s="9"/>
      <c r="B317" s="10"/>
      <c r="D317" s="83"/>
      <c r="E317" s="83"/>
      <c r="F317" s="286"/>
      <c r="G317" s="280"/>
    </row>
    <row r="318" spans="1:7" ht="15" customHeight="1">
      <c r="A318" s="9"/>
      <c r="B318" s="10"/>
      <c r="D318" s="83"/>
      <c r="E318" s="83"/>
      <c r="F318" s="286"/>
      <c r="G318" s="280"/>
    </row>
    <row r="319" spans="1:7" ht="15" customHeight="1">
      <c r="A319" s="9"/>
      <c r="B319" s="10"/>
      <c r="D319" s="83"/>
      <c r="E319" s="83"/>
      <c r="F319" s="286"/>
      <c r="G319" s="280"/>
    </row>
    <row r="320" spans="1:7" ht="15" customHeight="1">
      <c r="A320" s="9"/>
      <c r="B320" s="10"/>
      <c r="D320" s="83"/>
      <c r="E320" s="83"/>
      <c r="F320" s="286"/>
      <c r="G320" s="280"/>
    </row>
    <row r="321" spans="1:11" ht="15" customHeight="1">
      <c r="A321" s="9"/>
      <c r="B321" s="10"/>
      <c r="D321" s="83"/>
      <c r="E321" s="83"/>
      <c r="F321" s="286"/>
      <c r="G321" s="280"/>
    </row>
    <row r="322" spans="1:11" ht="15" customHeight="1">
      <c r="A322" s="9"/>
      <c r="B322" s="10"/>
      <c r="D322" s="83"/>
      <c r="E322" s="83"/>
      <c r="F322" s="286"/>
      <c r="G322" s="280"/>
    </row>
    <row r="323" spans="1:11" ht="15" customHeight="1">
      <c r="A323" s="9"/>
      <c r="B323" s="10"/>
      <c r="D323" s="83"/>
      <c r="E323" s="83"/>
      <c r="F323" s="286"/>
      <c r="G323" s="280"/>
    </row>
    <row r="324" spans="1:11" ht="15" customHeight="1">
      <c r="A324" s="9"/>
      <c r="B324" s="10"/>
      <c r="D324" s="83"/>
      <c r="E324" s="83"/>
      <c r="F324" s="286"/>
      <c r="G324" s="280"/>
    </row>
    <row r="325" spans="1:11" ht="15" customHeight="1">
      <c r="A325" s="10"/>
      <c r="B325" s="10"/>
      <c r="C325" s="178"/>
      <c r="D325" s="179"/>
      <c r="E325" s="180"/>
      <c r="F325" s="286"/>
      <c r="G325" s="281"/>
    </row>
    <row r="326" spans="1:11" s="46" customFormat="1" ht="25.05" customHeight="1">
      <c r="A326" s="90"/>
      <c r="B326" s="90" t="s">
        <v>3270</v>
      </c>
      <c r="C326" s="86"/>
      <c r="D326" s="87"/>
      <c r="E326" s="87"/>
      <c r="F326" s="284"/>
      <c r="G326" s="283"/>
    </row>
    <row r="327" spans="1:11" ht="15" customHeight="1">
      <c r="A327" s="34" t="str">
        <f>$A$1</f>
        <v>Part A - Section 1:  Preliminary and general</v>
      </c>
      <c r="B327" s="11"/>
      <c r="C327" s="7"/>
      <c r="D327" s="100"/>
      <c r="E327" s="100"/>
      <c r="F327" s="102"/>
      <c r="G327" s="128"/>
    </row>
    <row r="328" spans="1:11" ht="15" customHeight="1">
      <c r="A328" s="35"/>
      <c r="B328" s="8"/>
      <c r="C328" s="3"/>
      <c r="D328" s="104"/>
      <c r="E328" s="104"/>
      <c r="F328" s="106"/>
      <c r="G328" s="107" t="s">
        <v>2404</v>
      </c>
    </row>
    <row r="329" spans="1:11" ht="15" customHeight="1">
      <c r="A329" s="37" t="s">
        <v>7</v>
      </c>
      <c r="B329" s="37" t="s">
        <v>8</v>
      </c>
      <c r="C329" s="38" t="s">
        <v>9</v>
      </c>
      <c r="D329" s="108" t="s">
        <v>10</v>
      </c>
      <c r="E329" s="108" t="s">
        <v>11</v>
      </c>
      <c r="F329" s="109" t="s">
        <v>248</v>
      </c>
      <c r="G329" s="109" t="s">
        <v>12</v>
      </c>
    </row>
    <row r="330" spans="1:11" ht="15" customHeight="1">
      <c r="A330" s="39" t="s">
        <v>2055</v>
      </c>
      <c r="B330" s="39" t="s">
        <v>13</v>
      </c>
      <c r="C330" s="40"/>
      <c r="D330" s="110"/>
      <c r="E330" s="110"/>
      <c r="F330" s="111"/>
      <c r="G330" s="111"/>
    </row>
    <row r="331" spans="1:11" ht="15" customHeight="1">
      <c r="A331" s="10"/>
      <c r="B331" s="10"/>
      <c r="C331" s="6"/>
      <c r="D331" s="83"/>
      <c r="E331" s="83"/>
      <c r="F331" s="115"/>
      <c r="G331" s="129"/>
    </row>
    <row r="332" spans="1:11" ht="15" customHeight="1">
      <c r="A332" s="9"/>
      <c r="B332" s="9"/>
      <c r="C332" s="5" t="s">
        <v>245</v>
      </c>
      <c r="D332" s="112"/>
      <c r="E332" s="112"/>
      <c r="F332" s="278"/>
      <c r="G332" s="278"/>
    </row>
    <row r="333" spans="1:11" ht="15" customHeight="1">
      <c r="A333" s="9"/>
      <c r="B333" s="9"/>
      <c r="C333" s="5"/>
      <c r="D333" s="112"/>
      <c r="E333" s="112"/>
      <c r="F333" s="278"/>
      <c r="G333" s="279"/>
    </row>
    <row r="334" spans="1:11" s="44" customFormat="1" ht="15" customHeight="1">
      <c r="A334" s="9" t="s">
        <v>14</v>
      </c>
      <c r="B334" s="9"/>
      <c r="C334" s="5" t="s">
        <v>6</v>
      </c>
      <c r="D334" s="112"/>
      <c r="E334" s="112"/>
      <c r="F334" s="278"/>
      <c r="G334" s="278"/>
      <c r="H334" s="43"/>
      <c r="I334" s="43"/>
      <c r="J334" s="43"/>
      <c r="K334" s="43"/>
    </row>
    <row r="335" spans="1:11" s="44" customFormat="1" ht="15" customHeight="1">
      <c r="A335" s="9"/>
      <c r="B335" s="9"/>
      <c r="C335" s="5"/>
      <c r="D335" s="112"/>
      <c r="E335" s="112"/>
      <c r="F335" s="278"/>
      <c r="G335" s="279"/>
      <c r="H335" s="43"/>
      <c r="I335" s="43"/>
      <c r="J335" s="43"/>
      <c r="K335" s="43"/>
    </row>
    <row r="336" spans="1:11" s="44" customFormat="1" ht="15" customHeight="1">
      <c r="A336" s="9"/>
      <c r="B336" s="9"/>
      <c r="C336" s="5"/>
      <c r="D336" s="112"/>
      <c r="E336" s="112"/>
      <c r="F336" s="278"/>
      <c r="G336" s="279"/>
      <c r="H336" s="43"/>
      <c r="I336" s="43"/>
      <c r="J336" s="43"/>
      <c r="K336" s="43"/>
    </row>
    <row r="337" spans="1:11" s="44" customFormat="1" ht="15" customHeight="1">
      <c r="A337" s="9"/>
      <c r="B337" s="9"/>
      <c r="C337" s="5"/>
      <c r="D337" s="112"/>
      <c r="E337" s="112"/>
      <c r="F337" s="278"/>
      <c r="G337" s="279"/>
      <c r="H337" s="43"/>
      <c r="I337" s="43"/>
      <c r="J337" s="43"/>
      <c r="K337" s="43"/>
    </row>
    <row r="338" spans="1:11" ht="15" customHeight="1">
      <c r="A338" s="9"/>
      <c r="B338" s="9"/>
      <c r="C338" s="5"/>
      <c r="D338" s="112"/>
      <c r="E338" s="112"/>
      <c r="F338" s="278"/>
      <c r="G338" s="279"/>
    </row>
    <row r="339" spans="1:11" s="44" customFormat="1" ht="15" customHeight="1">
      <c r="A339" s="9"/>
      <c r="B339" s="9"/>
      <c r="C339" s="5"/>
      <c r="D339" s="112"/>
      <c r="E339" s="112"/>
      <c r="F339" s="278"/>
      <c r="G339" s="279"/>
      <c r="H339" s="43"/>
      <c r="I339" s="43"/>
      <c r="J339" s="43"/>
      <c r="K339" s="43"/>
    </row>
    <row r="340" spans="1:11" s="44" customFormat="1" ht="15" customHeight="1">
      <c r="A340" s="9"/>
      <c r="B340" s="9"/>
      <c r="C340" s="5"/>
      <c r="D340" s="112"/>
      <c r="E340" s="112"/>
      <c r="F340" s="278"/>
      <c r="G340" s="279"/>
      <c r="H340" s="43"/>
      <c r="I340" s="43"/>
      <c r="J340" s="43"/>
      <c r="K340" s="43"/>
    </row>
    <row r="341" spans="1:11" s="44" customFormat="1" ht="15" customHeight="1">
      <c r="A341" s="9"/>
      <c r="B341" s="9"/>
      <c r="C341" s="5"/>
      <c r="D341" s="112"/>
      <c r="E341" s="112"/>
      <c r="F341" s="278"/>
      <c r="G341" s="279"/>
      <c r="H341" s="43"/>
      <c r="I341" s="43"/>
      <c r="J341" s="43"/>
      <c r="K341" s="43"/>
    </row>
    <row r="342" spans="1:11" s="44" customFormat="1" ht="15" customHeight="1">
      <c r="A342" s="9"/>
      <c r="B342" s="9"/>
      <c r="C342" s="5"/>
      <c r="D342" s="112"/>
      <c r="E342" s="112"/>
      <c r="F342" s="278"/>
      <c r="G342" s="279"/>
      <c r="H342" s="43"/>
      <c r="I342" s="43"/>
      <c r="J342" s="43"/>
      <c r="K342" s="43"/>
    </row>
    <row r="343" spans="1:11" s="44" customFormat="1" ht="15" customHeight="1">
      <c r="A343" s="9"/>
      <c r="B343" s="9"/>
      <c r="C343" s="5"/>
      <c r="D343" s="112"/>
      <c r="E343" s="112"/>
      <c r="F343" s="278"/>
      <c r="G343" s="279"/>
      <c r="H343" s="43"/>
      <c r="I343" s="43"/>
      <c r="J343" s="43"/>
      <c r="K343" s="43"/>
    </row>
    <row r="344" spans="1:11" s="44" customFormat="1" ht="15" customHeight="1">
      <c r="A344" s="9"/>
      <c r="B344" s="9"/>
      <c r="C344" s="5"/>
      <c r="D344" s="112"/>
      <c r="E344" s="112"/>
      <c r="F344" s="278"/>
      <c r="G344" s="279"/>
      <c r="H344" s="43"/>
      <c r="I344" s="43"/>
      <c r="J344" s="43"/>
      <c r="K344" s="43"/>
    </row>
    <row r="345" spans="1:11" s="44" customFormat="1" ht="15" customHeight="1">
      <c r="A345" s="9"/>
      <c r="B345" s="9"/>
      <c r="C345" s="5"/>
      <c r="D345" s="112"/>
      <c r="E345" s="112"/>
      <c r="F345" s="278"/>
      <c r="G345" s="279"/>
      <c r="H345" s="43"/>
      <c r="I345" s="43"/>
      <c r="J345" s="43"/>
      <c r="K345" s="43"/>
    </row>
    <row r="346" spans="1:11" s="44" customFormat="1" ht="15" customHeight="1">
      <c r="A346" s="9"/>
      <c r="B346" s="9"/>
      <c r="C346" s="5"/>
      <c r="D346" s="112"/>
      <c r="E346" s="112"/>
      <c r="F346" s="278"/>
      <c r="G346" s="279"/>
      <c r="H346" s="43"/>
      <c r="I346" s="43"/>
      <c r="J346" s="43"/>
      <c r="K346" s="43"/>
    </row>
    <row r="347" spans="1:11" s="44" customFormat="1" ht="15" customHeight="1">
      <c r="A347" s="9"/>
      <c r="B347" s="9"/>
      <c r="C347" s="5"/>
      <c r="D347" s="112"/>
      <c r="E347" s="112"/>
      <c r="F347" s="278"/>
      <c r="G347" s="279"/>
      <c r="H347" s="43"/>
      <c r="I347" s="43"/>
      <c r="J347" s="43"/>
      <c r="K347" s="43"/>
    </row>
    <row r="348" spans="1:11" s="44" customFormat="1" ht="15" customHeight="1">
      <c r="A348" s="9"/>
      <c r="B348" s="9"/>
      <c r="C348" s="5"/>
      <c r="D348" s="112"/>
      <c r="E348" s="112"/>
      <c r="F348" s="278"/>
      <c r="G348" s="279"/>
      <c r="H348" s="43"/>
      <c r="I348" s="43"/>
      <c r="J348" s="43"/>
      <c r="K348" s="43"/>
    </row>
    <row r="349" spans="1:11" s="44" customFormat="1" ht="15" customHeight="1">
      <c r="A349" s="9"/>
      <c r="B349" s="9"/>
      <c r="C349" s="5"/>
      <c r="D349" s="112"/>
      <c r="E349" s="112"/>
      <c r="F349" s="278"/>
      <c r="G349" s="279"/>
      <c r="H349" s="43"/>
      <c r="I349" s="43"/>
      <c r="J349" s="43"/>
      <c r="K349" s="43"/>
    </row>
    <row r="350" spans="1:11" s="44" customFormat="1" ht="15" customHeight="1">
      <c r="A350" s="9"/>
      <c r="B350" s="9"/>
      <c r="C350" s="5"/>
      <c r="D350" s="112"/>
      <c r="E350" s="112"/>
      <c r="F350" s="278"/>
      <c r="G350" s="279"/>
      <c r="H350" s="43"/>
      <c r="I350" s="43"/>
      <c r="J350" s="43"/>
      <c r="K350" s="43"/>
    </row>
    <row r="351" spans="1:11" s="44" customFormat="1" ht="15" customHeight="1">
      <c r="A351" s="9"/>
      <c r="B351" s="9"/>
      <c r="C351" s="5"/>
      <c r="D351" s="112"/>
      <c r="E351" s="112"/>
      <c r="F351" s="278"/>
      <c r="G351" s="279"/>
      <c r="H351" s="43"/>
      <c r="I351" s="43"/>
      <c r="J351" s="43"/>
      <c r="K351" s="43"/>
    </row>
    <row r="352" spans="1:11" s="44" customFormat="1" ht="15" customHeight="1">
      <c r="A352" s="9"/>
      <c r="B352" s="9"/>
      <c r="C352" s="5"/>
      <c r="D352" s="112"/>
      <c r="E352" s="112"/>
      <c r="F352" s="278"/>
      <c r="G352" s="279"/>
      <c r="H352" s="43"/>
      <c r="I352" s="43"/>
      <c r="J352" s="43"/>
      <c r="K352" s="43"/>
    </row>
    <row r="353" spans="1:11" s="44" customFormat="1" ht="15" customHeight="1">
      <c r="A353" s="9"/>
      <c r="B353" s="9"/>
      <c r="C353" s="5"/>
      <c r="D353" s="112"/>
      <c r="E353" s="112"/>
      <c r="F353" s="278"/>
      <c r="G353" s="279"/>
      <c r="H353" s="43"/>
      <c r="I353" s="43"/>
      <c r="J353" s="43"/>
      <c r="K353" s="43"/>
    </row>
    <row r="354" spans="1:11" s="44" customFormat="1" ht="15" customHeight="1">
      <c r="A354" s="9"/>
      <c r="B354" s="9"/>
      <c r="C354" s="5"/>
      <c r="D354" s="112"/>
      <c r="E354" s="112"/>
      <c r="F354" s="278"/>
      <c r="G354" s="279"/>
      <c r="H354" s="43"/>
      <c r="I354" s="43"/>
      <c r="J354" s="43"/>
      <c r="K354" s="43"/>
    </row>
    <row r="355" spans="1:11" s="44" customFormat="1" ht="15" customHeight="1">
      <c r="A355" s="9"/>
      <c r="B355" s="9"/>
      <c r="C355" s="5"/>
      <c r="D355" s="112"/>
      <c r="E355" s="112"/>
      <c r="F355" s="278"/>
      <c r="G355" s="279"/>
      <c r="H355" s="43"/>
      <c r="I355" s="43"/>
      <c r="J355" s="43"/>
      <c r="K355" s="43"/>
    </row>
    <row r="356" spans="1:11" s="44" customFormat="1" ht="15" customHeight="1">
      <c r="A356" s="9"/>
      <c r="B356" s="9"/>
      <c r="C356" s="5"/>
      <c r="D356" s="112"/>
      <c r="E356" s="112"/>
      <c r="F356" s="278"/>
      <c r="G356" s="279"/>
      <c r="H356" s="43"/>
      <c r="I356" s="43"/>
      <c r="J356" s="43"/>
      <c r="K356" s="43"/>
    </row>
    <row r="357" spans="1:11" s="44" customFormat="1" ht="15" customHeight="1">
      <c r="A357" s="9"/>
      <c r="B357" s="9"/>
      <c r="C357" s="5"/>
      <c r="D357" s="112"/>
      <c r="E357" s="112"/>
      <c r="F357" s="278"/>
      <c r="G357" s="279"/>
      <c r="H357" s="43"/>
      <c r="I357" s="43"/>
      <c r="J357" s="43"/>
      <c r="K357" s="43"/>
    </row>
    <row r="358" spans="1:11" s="44" customFormat="1" ht="15" customHeight="1">
      <c r="A358" s="9"/>
      <c r="B358" s="9"/>
      <c r="C358" s="5"/>
      <c r="D358" s="112"/>
      <c r="E358" s="112"/>
      <c r="F358" s="278"/>
      <c r="G358" s="279"/>
      <c r="H358" s="43"/>
      <c r="I358" s="43"/>
      <c r="J358" s="43"/>
      <c r="K358" s="43"/>
    </row>
    <row r="359" spans="1:11" s="44" customFormat="1" ht="15" customHeight="1">
      <c r="A359" s="9"/>
      <c r="B359" s="9"/>
      <c r="C359" s="5"/>
      <c r="D359" s="112"/>
      <c r="E359" s="112"/>
      <c r="F359" s="278"/>
      <c r="G359" s="279"/>
      <c r="H359" s="43"/>
      <c r="I359" s="43"/>
      <c r="J359" s="43"/>
      <c r="K359" s="43"/>
    </row>
    <row r="360" spans="1:11" s="44" customFormat="1" ht="15" customHeight="1">
      <c r="A360" s="9"/>
      <c r="B360" s="9"/>
      <c r="C360" s="5"/>
      <c r="D360" s="112"/>
      <c r="E360" s="112"/>
      <c r="F360" s="278"/>
      <c r="G360" s="279"/>
      <c r="H360" s="43"/>
      <c r="I360" s="43"/>
      <c r="J360" s="43"/>
      <c r="K360" s="43"/>
    </row>
    <row r="361" spans="1:11" s="44" customFormat="1" ht="15" customHeight="1">
      <c r="A361" s="9"/>
      <c r="B361" s="9"/>
      <c r="C361" s="5"/>
      <c r="D361" s="112"/>
      <c r="E361" s="112"/>
      <c r="F361" s="278"/>
      <c r="G361" s="279"/>
      <c r="H361" s="43"/>
      <c r="I361" s="43"/>
      <c r="J361" s="43"/>
      <c r="K361" s="43"/>
    </row>
    <row r="362" spans="1:11" s="44" customFormat="1" ht="15" customHeight="1">
      <c r="A362" s="9"/>
      <c r="B362" s="9"/>
      <c r="C362" s="5"/>
      <c r="D362" s="112"/>
      <c r="E362" s="112"/>
      <c r="F362" s="278"/>
      <c r="G362" s="279"/>
      <c r="H362" s="43"/>
      <c r="I362" s="43"/>
      <c r="J362" s="43"/>
      <c r="K362" s="43"/>
    </row>
    <row r="363" spans="1:11" s="44" customFormat="1" ht="15" customHeight="1">
      <c r="A363" s="9"/>
      <c r="B363" s="9"/>
      <c r="C363" s="5"/>
      <c r="D363" s="112"/>
      <c r="E363" s="112"/>
      <c r="F363" s="278"/>
      <c r="G363" s="279"/>
      <c r="H363" s="43"/>
      <c r="I363" s="43"/>
      <c r="J363" s="43"/>
      <c r="K363" s="43"/>
    </row>
    <row r="364" spans="1:11" s="44" customFormat="1" ht="15" customHeight="1">
      <c r="A364" s="9"/>
      <c r="B364" s="9"/>
      <c r="C364" s="5"/>
      <c r="D364" s="112"/>
      <c r="E364" s="112"/>
      <c r="F364" s="278"/>
      <c r="G364" s="279"/>
      <c r="H364" s="43"/>
      <c r="I364" s="43"/>
      <c r="J364" s="43"/>
      <c r="K364" s="43"/>
    </row>
    <row r="365" spans="1:11" s="44" customFormat="1" ht="15" customHeight="1">
      <c r="A365" s="9"/>
      <c r="B365" s="9"/>
      <c r="C365" s="5"/>
      <c r="D365" s="112"/>
      <c r="E365" s="112"/>
      <c r="F365" s="278"/>
      <c r="G365" s="279"/>
      <c r="H365" s="43"/>
      <c r="I365" s="43"/>
      <c r="J365" s="43"/>
      <c r="K365" s="43"/>
    </row>
    <row r="366" spans="1:11" s="44" customFormat="1" ht="15" customHeight="1">
      <c r="A366" s="9"/>
      <c r="B366" s="9"/>
      <c r="C366" s="5"/>
      <c r="D366" s="112"/>
      <c r="E366" s="112"/>
      <c r="F366" s="278"/>
      <c r="G366" s="279"/>
      <c r="H366" s="43"/>
      <c r="I366" s="43"/>
      <c r="J366" s="43"/>
      <c r="K366" s="43"/>
    </row>
    <row r="367" spans="1:11" s="44" customFormat="1" ht="15" customHeight="1">
      <c r="A367" s="9"/>
      <c r="B367" s="9"/>
      <c r="C367" s="5"/>
      <c r="D367" s="112"/>
      <c r="E367" s="112"/>
      <c r="F367" s="278"/>
      <c r="G367" s="279"/>
      <c r="H367" s="43"/>
      <c r="I367" s="43"/>
      <c r="J367" s="43"/>
      <c r="K367" s="43"/>
    </row>
    <row r="368" spans="1:11" s="44" customFormat="1" ht="15" customHeight="1">
      <c r="A368" s="9"/>
      <c r="B368" s="9"/>
      <c r="C368" s="5"/>
      <c r="D368" s="112"/>
      <c r="E368" s="112"/>
      <c r="F368" s="278"/>
      <c r="G368" s="279"/>
      <c r="H368" s="43"/>
      <c r="I368" s="43"/>
      <c r="J368" s="43"/>
      <c r="K368" s="43"/>
    </row>
    <row r="369" spans="1:11" s="44" customFormat="1" ht="15" customHeight="1">
      <c r="A369" s="9"/>
      <c r="B369" s="9"/>
      <c r="C369" s="5"/>
      <c r="D369" s="112"/>
      <c r="E369" s="112"/>
      <c r="F369" s="278"/>
      <c r="G369" s="279"/>
      <c r="H369" s="43"/>
      <c r="I369" s="43"/>
      <c r="J369" s="43"/>
      <c r="K369" s="43"/>
    </row>
    <row r="370" spans="1:11" s="44" customFormat="1" ht="15" customHeight="1">
      <c r="A370" s="9"/>
      <c r="B370" s="9"/>
      <c r="C370" s="5"/>
      <c r="D370" s="112"/>
      <c r="E370" s="112"/>
      <c r="F370" s="278"/>
      <c r="G370" s="279"/>
      <c r="H370" s="43"/>
      <c r="I370" s="43"/>
      <c r="J370" s="43"/>
      <c r="K370" s="43"/>
    </row>
    <row r="371" spans="1:11" s="44" customFormat="1" ht="15" customHeight="1">
      <c r="A371" s="9"/>
      <c r="B371" s="9"/>
      <c r="C371" s="5"/>
      <c r="D371" s="112"/>
      <c r="E371" s="112"/>
      <c r="F371" s="278"/>
      <c r="G371" s="279"/>
      <c r="H371" s="43"/>
      <c r="I371" s="43"/>
      <c r="J371" s="43"/>
      <c r="K371" s="43"/>
    </row>
    <row r="372" spans="1:11" s="44" customFormat="1" ht="15" customHeight="1">
      <c r="A372" s="9"/>
      <c r="B372" s="9"/>
      <c r="C372" s="5"/>
      <c r="D372" s="112"/>
      <c r="E372" s="112"/>
      <c r="F372" s="278"/>
      <c r="G372" s="279"/>
      <c r="H372" s="43"/>
      <c r="I372" s="43"/>
      <c r="J372" s="43"/>
      <c r="K372" s="43"/>
    </row>
    <row r="373" spans="1:11" s="44" customFormat="1" ht="15" customHeight="1">
      <c r="A373" s="9"/>
      <c r="B373" s="9"/>
      <c r="C373" s="5"/>
      <c r="D373" s="112"/>
      <c r="E373" s="112"/>
      <c r="F373" s="278"/>
      <c r="G373" s="279"/>
      <c r="H373" s="43"/>
      <c r="I373" s="43"/>
      <c r="J373" s="43"/>
      <c r="K373" s="43"/>
    </row>
    <row r="374" spans="1:11" s="44" customFormat="1" ht="15" customHeight="1">
      <c r="A374" s="9"/>
      <c r="B374" s="9"/>
      <c r="C374" s="5"/>
      <c r="D374" s="112"/>
      <c r="E374" s="112"/>
      <c r="F374" s="278"/>
      <c r="G374" s="279"/>
      <c r="H374" s="43"/>
      <c r="I374" s="43"/>
      <c r="J374" s="43"/>
      <c r="K374" s="43"/>
    </row>
    <row r="375" spans="1:11" s="44" customFormat="1" ht="15" customHeight="1">
      <c r="A375" s="9"/>
      <c r="B375" s="9"/>
      <c r="C375" s="5"/>
      <c r="D375" s="112"/>
      <c r="E375" s="112"/>
      <c r="F375" s="278"/>
      <c r="G375" s="279"/>
      <c r="H375" s="43"/>
      <c r="I375" s="43"/>
      <c r="J375" s="43"/>
      <c r="K375" s="43"/>
    </row>
    <row r="376" spans="1:11" s="44" customFormat="1" ht="15" customHeight="1">
      <c r="A376" s="9"/>
      <c r="B376" s="9"/>
      <c r="C376" s="5"/>
      <c r="D376" s="112"/>
      <c r="E376" s="112"/>
      <c r="F376" s="278"/>
      <c r="G376" s="279"/>
      <c r="H376" s="43"/>
      <c r="I376" s="43"/>
      <c r="J376" s="43"/>
      <c r="K376" s="43"/>
    </row>
    <row r="377" spans="1:11" s="44" customFormat="1" ht="15" customHeight="1">
      <c r="A377" s="9"/>
      <c r="B377" s="9"/>
      <c r="C377" s="5"/>
      <c r="D377" s="112"/>
      <c r="E377" s="112"/>
      <c r="F377" s="278"/>
      <c r="G377" s="279"/>
      <c r="H377" s="43"/>
      <c r="I377" s="43"/>
      <c r="J377" s="43"/>
      <c r="K377" s="43"/>
    </row>
    <row r="378" spans="1:11" s="44" customFormat="1" ht="15" customHeight="1">
      <c r="A378" s="9"/>
      <c r="B378" s="9"/>
      <c r="C378" s="5"/>
      <c r="D378" s="112"/>
      <c r="E378" s="112"/>
      <c r="F378" s="278"/>
      <c r="G378" s="279"/>
      <c r="H378" s="43"/>
      <c r="I378" s="43"/>
      <c r="J378" s="43"/>
      <c r="K378" s="43"/>
    </row>
    <row r="379" spans="1:11" s="44" customFormat="1" ht="15" customHeight="1">
      <c r="A379" s="9"/>
      <c r="B379" s="9"/>
      <c r="C379" s="5"/>
      <c r="D379" s="112"/>
      <c r="E379" s="112"/>
      <c r="F379" s="278"/>
      <c r="G379" s="279"/>
      <c r="H379" s="43"/>
      <c r="I379" s="43"/>
      <c r="J379" s="43"/>
      <c r="K379" s="43"/>
    </row>
    <row r="380" spans="1:11" s="44" customFormat="1" ht="15" customHeight="1">
      <c r="A380" s="9"/>
      <c r="B380" s="9"/>
      <c r="C380" s="5"/>
      <c r="D380" s="112"/>
      <c r="E380" s="112"/>
      <c r="F380" s="278"/>
      <c r="G380" s="279"/>
      <c r="H380" s="43"/>
      <c r="I380" s="43"/>
      <c r="J380" s="43"/>
      <c r="K380" s="43"/>
    </row>
    <row r="381" spans="1:11" s="44" customFormat="1" ht="15" customHeight="1">
      <c r="A381" s="9"/>
      <c r="B381" s="9"/>
      <c r="C381" s="5"/>
      <c r="D381" s="112"/>
      <c r="E381" s="112"/>
      <c r="F381" s="278"/>
      <c r="G381" s="279"/>
      <c r="H381" s="43"/>
      <c r="I381" s="43"/>
      <c r="J381" s="43"/>
      <c r="K381" s="43"/>
    </row>
    <row r="382" spans="1:11" s="44" customFormat="1" ht="15" customHeight="1">
      <c r="A382" s="9"/>
      <c r="B382" s="9"/>
      <c r="C382" s="5"/>
      <c r="D382" s="112"/>
      <c r="E382" s="112"/>
      <c r="F382" s="278"/>
      <c r="G382" s="279"/>
      <c r="H382" s="43"/>
      <c r="I382" s="43"/>
      <c r="J382" s="43"/>
      <c r="K382" s="43"/>
    </row>
    <row r="383" spans="1:11" s="44" customFormat="1" ht="15" customHeight="1">
      <c r="A383" s="9"/>
      <c r="B383" s="9"/>
      <c r="C383" s="5"/>
      <c r="D383" s="112"/>
      <c r="E383" s="112"/>
      <c r="F383" s="278"/>
      <c r="G383" s="279"/>
      <c r="H383" s="43"/>
      <c r="I383" s="43"/>
      <c r="J383" s="43"/>
      <c r="K383" s="43"/>
    </row>
    <row r="384" spans="1:11" s="44" customFormat="1" ht="15" customHeight="1">
      <c r="A384" s="9"/>
      <c r="B384" s="9"/>
      <c r="C384" s="5"/>
      <c r="D384" s="112"/>
      <c r="E384" s="112"/>
      <c r="F384" s="278"/>
      <c r="G384" s="279"/>
      <c r="H384" s="43"/>
      <c r="I384" s="43"/>
      <c r="J384" s="43"/>
      <c r="K384" s="43"/>
    </row>
    <row r="385" spans="1:11" s="44" customFormat="1" ht="15" customHeight="1">
      <c r="A385" s="9"/>
      <c r="B385" s="9"/>
      <c r="C385" s="5"/>
      <c r="D385" s="112"/>
      <c r="E385" s="112"/>
      <c r="F385" s="278"/>
      <c r="G385" s="279"/>
      <c r="H385" s="43"/>
      <c r="I385" s="43"/>
      <c r="J385" s="43"/>
      <c r="K385" s="43"/>
    </row>
    <row r="386" spans="1:11" s="44" customFormat="1" ht="15" customHeight="1">
      <c r="A386" s="9"/>
      <c r="B386" s="9"/>
      <c r="C386" s="5"/>
      <c r="D386" s="112"/>
      <c r="E386" s="112"/>
      <c r="F386" s="278"/>
      <c r="G386" s="279"/>
      <c r="H386" s="43"/>
      <c r="I386" s="43"/>
      <c r="J386" s="43"/>
      <c r="K386" s="43"/>
    </row>
    <row r="387" spans="1:11" s="44" customFormat="1" ht="15" customHeight="1">
      <c r="A387" s="9"/>
      <c r="B387" s="9"/>
      <c r="C387" s="5"/>
      <c r="D387" s="112"/>
      <c r="E387" s="112"/>
      <c r="F387" s="278"/>
      <c r="G387" s="279"/>
      <c r="H387" s="43"/>
      <c r="I387" s="43"/>
      <c r="J387" s="43"/>
      <c r="K387" s="43"/>
    </row>
    <row r="388" spans="1:11" s="44" customFormat="1" ht="15" customHeight="1">
      <c r="A388" s="9"/>
      <c r="B388" s="9"/>
      <c r="C388" s="5"/>
      <c r="D388" s="112"/>
      <c r="E388" s="112"/>
      <c r="F388" s="278"/>
      <c r="G388" s="279"/>
      <c r="H388" s="43"/>
      <c r="I388" s="43"/>
      <c r="J388" s="43"/>
      <c r="K388" s="43"/>
    </row>
    <row r="389" spans="1:11" s="44" customFormat="1" ht="15" customHeight="1">
      <c r="A389" s="9"/>
      <c r="B389" s="9"/>
      <c r="C389" s="5"/>
      <c r="D389" s="112"/>
      <c r="E389" s="112"/>
      <c r="F389" s="278"/>
      <c r="G389" s="279"/>
      <c r="H389" s="43"/>
      <c r="I389" s="43"/>
      <c r="J389" s="43"/>
      <c r="K389" s="43"/>
    </row>
    <row r="390" spans="1:11" s="44" customFormat="1" ht="15" customHeight="1">
      <c r="A390" s="9"/>
      <c r="B390" s="9"/>
      <c r="C390" s="5"/>
      <c r="D390" s="112"/>
      <c r="E390" s="112"/>
      <c r="F390" s="278"/>
      <c r="G390" s="279"/>
      <c r="H390" s="43"/>
      <c r="I390" s="43"/>
      <c r="J390" s="43"/>
      <c r="K390" s="43"/>
    </row>
    <row r="391" spans="1:11" s="44" customFormat="1" ht="15" customHeight="1">
      <c r="A391" s="9"/>
      <c r="B391" s="9"/>
      <c r="C391" s="5"/>
      <c r="D391" s="112"/>
      <c r="E391" s="112"/>
      <c r="F391" s="278"/>
      <c r="G391" s="279"/>
      <c r="H391" s="43"/>
      <c r="I391" s="43"/>
      <c r="J391" s="43"/>
      <c r="K391" s="43"/>
    </row>
    <row r="392" spans="1:11" s="47" customFormat="1" ht="25.05" customHeight="1">
      <c r="A392" s="96" t="s">
        <v>244</v>
      </c>
      <c r="B392" s="93"/>
      <c r="C392" s="94"/>
      <c r="D392" s="95"/>
      <c r="E392" s="95"/>
      <c r="F392" s="287"/>
      <c r="G392" s="288"/>
      <c r="H392" s="46"/>
      <c r="I392" s="46"/>
      <c r="J392" s="46"/>
      <c r="K392" s="46"/>
    </row>
    <row r="393" spans="1:11" s="44" customFormat="1" ht="15" customHeight="1">
      <c r="A393" s="12"/>
      <c r="B393" s="12"/>
      <c r="C393" s="4"/>
      <c r="D393" s="117"/>
      <c r="E393" s="117"/>
      <c r="F393" s="118"/>
      <c r="G393" s="132"/>
      <c r="H393" s="43"/>
      <c r="I393" s="43"/>
      <c r="J393" s="43"/>
      <c r="K393" s="43"/>
    </row>
    <row r="394" spans="1:11" s="44" customFormat="1" ht="15" customHeight="1">
      <c r="A394" s="12"/>
      <c r="B394" s="12"/>
      <c r="C394" s="4"/>
      <c r="D394" s="117"/>
      <c r="E394" s="117"/>
      <c r="F394" s="118"/>
      <c r="G394" s="132"/>
      <c r="H394" s="43"/>
      <c r="I394" s="43"/>
      <c r="J394" s="43"/>
      <c r="K394" s="43"/>
    </row>
    <row r="395" spans="1:11" s="44" customFormat="1" ht="15" customHeight="1">
      <c r="A395" s="12"/>
      <c r="B395" s="12"/>
      <c r="C395" s="4"/>
      <c r="D395" s="117"/>
      <c r="E395" s="117"/>
      <c r="F395" s="118"/>
      <c r="G395" s="132"/>
      <c r="H395" s="43"/>
      <c r="I395" s="43"/>
      <c r="J395" s="43"/>
      <c r="K395" s="43"/>
    </row>
    <row r="396" spans="1:11" s="44" customFormat="1" ht="15" customHeight="1">
      <c r="A396" s="12"/>
      <c r="B396" s="12"/>
      <c r="C396" s="4"/>
      <c r="D396" s="117"/>
      <c r="E396" s="117"/>
      <c r="F396" s="118"/>
      <c r="G396" s="132"/>
      <c r="H396" s="43"/>
      <c r="I396" s="43"/>
      <c r="J396" s="43"/>
      <c r="K396" s="43"/>
    </row>
    <row r="397" spans="1:11" s="44" customFormat="1" ht="15" customHeight="1">
      <c r="A397" s="12"/>
      <c r="B397" s="12"/>
      <c r="C397" s="4"/>
      <c r="D397" s="117"/>
      <c r="E397" s="117"/>
      <c r="F397" s="118"/>
      <c r="G397" s="132"/>
      <c r="H397" s="43"/>
      <c r="I397" s="43"/>
      <c r="J397" s="43"/>
      <c r="K397" s="43"/>
    </row>
    <row r="398" spans="1:11" s="44" customFormat="1" ht="15" customHeight="1">
      <c r="A398" s="12"/>
      <c r="B398" s="12"/>
      <c r="C398" s="4"/>
      <c r="D398" s="117"/>
      <c r="E398" s="117"/>
      <c r="F398" s="118"/>
      <c r="G398" s="132"/>
      <c r="H398" s="43"/>
      <c r="I398" s="43"/>
      <c r="J398" s="43"/>
      <c r="K398" s="43"/>
    </row>
    <row r="399" spans="1:11" s="44" customFormat="1" ht="25.05" customHeight="1">
      <c r="A399" s="12"/>
      <c r="B399" s="12"/>
      <c r="C399" s="4"/>
      <c r="D399" s="117"/>
      <c r="E399" s="117"/>
      <c r="F399" s="118"/>
      <c r="G399" s="132"/>
      <c r="H399" s="43"/>
      <c r="I399" s="43"/>
      <c r="J399" s="43"/>
      <c r="K399" s="43"/>
    </row>
  </sheetData>
  <sheetProtection algorithmName="SHA-512" hashValue="MJaB81rziQVVjIwlpGVCq7mSIFbCtGwlcr9IWq6p5W/PiHXfa6C5KnM8KrEovBob/g+9EVBfoZgmjF5TR0Yrhg==" saltValue="+HhgDwLb0D8D+9wcTtI/oA==" spinCount="100000" sheet="1" objects="1" scenarios="1"/>
  <protectedRanges>
    <protectedRange sqref="E186 E205 E209 E213 E221 E225 E245 E233 E237 E229:E231 E217" name="E155E161E165E176E180E184E188E192E196E200E208"/>
  </protectedRange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5" manualBreakCount="5">
    <brk id="66" max="6" man="1"/>
    <brk id="131" max="6" man="1"/>
    <brk id="196" max="6" man="1"/>
    <brk id="261" max="6" man="1"/>
    <brk id="326"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EA8BA-89D0-4513-8550-AA70C187F981}">
  <sheetPr codeName="Sheet4">
    <tabColor rgb="FFFFC000"/>
  </sheetPr>
  <dimension ref="A1:J655"/>
  <sheetViews>
    <sheetView showZeros="0" view="pageBreakPreview" zoomScaleNormal="130" zoomScaleSheetLayoutView="100" workbookViewId="0"/>
  </sheetViews>
  <sheetFormatPr defaultColWidth="9.109375" defaultRowHeight="15" customHeight="1"/>
  <cols>
    <col min="1" max="2" width="13.33203125" style="12" customWidth="1"/>
    <col min="3" max="3" width="47.6640625" style="4" customWidth="1"/>
    <col min="4" max="4" width="6.6640625" style="117" customWidth="1"/>
    <col min="5" max="5" width="7.33203125" style="116" customWidth="1"/>
    <col min="6" max="6" width="13.77734375" style="118" customWidth="1"/>
    <col min="7" max="7" width="21.77734375" style="118" customWidth="1"/>
    <col min="8" max="8" width="3.6640625" style="43" customWidth="1"/>
    <col min="9" max="9" width="10" style="43" bestFit="1" customWidth="1"/>
    <col min="10" max="14" width="9.109375" style="43"/>
    <col min="15" max="15" width="10" style="43" bestFit="1" customWidth="1"/>
    <col min="16" max="16384" width="9.109375" style="43"/>
  </cols>
  <sheetData>
    <row r="1" spans="1:9" s="44" customFormat="1" ht="15" customHeight="1">
      <c r="A1" s="34" t="s">
        <v>246</v>
      </c>
      <c r="B1" s="11"/>
      <c r="C1" s="7"/>
      <c r="D1" s="100"/>
      <c r="E1" s="101"/>
      <c r="F1" s="102"/>
      <c r="G1" s="103"/>
      <c r="H1" s="43"/>
      <c r="I1" s="43"/>
    </row>
    <row r="2" spans="1:9" s="44" customFormat="1" ht="15" customHeight="1">
      <c r="A2" s="35"/>
      <c r="B2" s="8"/>
      <c r="C2" s="3"/>
      <c r="D2" s="104"/>
      <c r="E2" s="105"/>
      <c r="F2" s="106"/>
      <c r="G2" s="107" t="s">
        <v>2405</v>
      </c>
      <c r="H2" s="43"/>
      <c r="I2" s="43"/>
    </row>
    <row r="3" spans="1:9" s="44" customFormat="1" ht="15" customHeight="1">
      <c r="A3" s="37" t="s">
        <v>7</v>
      </c>
      <c r="B3" s="37" t="s">
        <v>8</v>
      </c>
      <c r="C3" s="38" t="s">
        <v>9</v>
      </c>
      <c r="D3" s="108" t="s">
        <v>10</v>
      </c>
      <c r="E3" s="108" t="s">
        <v>11</v>
      </c>
      <c r="F3" s="109" t="s">
        <v>248</v>
      </c>
      <c r="G3" s="109" t="s">
        <v>12</v>
      </c>
      <c r="H3" s="43"/>
      <c r="I3" s="43"/>
    </row>
    <row r="4" spans="1:9" s="44" customFormat="1" ht="15" customHeight="1">
      <c r="A4" s="39" t="s">
        <v>2055</v>
      </c>
      <c r="B4" s="39" t="s">
        <v>13</v>
      </c>
      <c r="C4" s="40"/>
      <c r="D4" s="110"/>
      <c r="E4" s="110"/>
      <c r="F4" s="111"/>
      <c r="G4" s="111"/>
      <c r="H4" s="43"/>
      <c r="I4" s="43"/>
    </row>
    <row r="5" spans="1:9" s="44" customFormat="1" ht="15" customHeight="1">
      <c r="A5" s="9"/>
      <c r="B5" s="9"/>
      <c r="C5" s="5"/>
      <c r="D5" s="112"/>
      <c r="E5" s="113"/>
      <c r="F5" s="278"/>
      <c r="G5" s="278"/>
      <c r="H5" s="43"/>
      <c r="I5" s="43"/>
    </row>
    <row r="6" spans="1:9" s="44" customFormat="1" ht="15" customHeight="1">
      <c r="A6" s="10" t="s">
        <v>249</v>
      </c>
      <c r="B6" s="9">
        <v>1</v>
      </c>
      <c r="C6" s="5" t="s">
        <v>247</v>
      </c>
      <c r="D6" s="112"/>
      <c r="E6" s="113"/>
      <c r="F6" s="278"/>
      <c r="G6" s="278"/>
      <c r="H6" s="43"/>
      <c r="I6" s="43"/>
    </row>
    <row r="7" spans="1:9" s="44" customFormat="1" ht="15" customHeight="1">
      <c r="A7" s="10"/>
      <c r="B7" s="9"/>
      <c r="C7" s="5"/>
      <c r="D7" s="112"/>
      <c r="E7" s="113"/>
      <c r="F7" s="278"/>
      <c r="G7" s="278"/>
      <c r="H7" s="43"/>
      <c r="I7" s="43"/>
    </row>
    <row r="8" spans="1:9" s="44" customFormat="1" ht="15" customHeight="1">
      <c r="A8" s="10"/>
      <c r="B8" s="9"/>
      <c r="C8" s="5" t="s">
        <v>2059</v>
      </c>
      <c r="D8" s="112"/>
      <c r="E8" s="113"/>
      <c r="F8" s="278"/>
      <c r="G8" s="278"/>
      <c r="H8" s="43"/>
      <c r="I8" s="43"/>
    </row>
    <row r="9" spans="1:9" s="44" customFormat="1" ht="15" customHeight="1">
      <c r="A9" s="10"/>
      <c r="B9" s="9"/>
      <c r="C9" s="5" t="s">
        <v>2058</v>
      </c>
      <c r="D9" s="112"/>
      <c r="E9" s="113"/>
      <c r="F9" s="278"/>
      <c r="G9" s="278"/>
      <c r="H9" s="43"/>
      <c r="I9" s="43"/>
    </row>
    <row r="10" spans="1:9" s="44" customFormat="1" ht="15" customHeight="1">
      <c r="A10" s="10"/>
      <c r="B10" s="9"/>
      <c r="C10" s="5"/>
      <c r="D10" s="112"/>
      <c r="E10" s="113"/>
      <c r="F10" s="278"/>
      <c r="G10" s="278"/>
      <c r="H10" s="43"/>
      <c r="I10" s="43"/>
    </row>
    <row r="11" spans="1:9" s="44" customFormat="1" ht="15" customHeight="1">
      <c r="A11" s="10" t="s">
        <v>250</v>
      </c>
      <c r="B11" s="9">
        <v>1.01</v>
      </c>
      <c r="C11" s="5" t="s">
        <v>251</v>
      </c>
      <c r="D11" s="112"/>
      <c r="E11" s="113"/>
      <c r="F11" s="278"/>
      <c r="G11" s="278"/>
      <c r="H11" s="43"/>
      <c r="I11" s="43"/>
    </row>
    <row r="12" spans="1:9" s="44" customFormat="1" ht="15" customHeight="1">
      <c r="A12" s="10"/>
      <c r="B12" s="9"/>
      <c r="C12" s="5"/>
      <c r="D12" s="112"/>
      <c r="E12" s="113"/>
      <c r="F12" s="278"/>
      <c r="G12" s="278"/>
      <c r="H12" s="43"/>
      <c r="I12" s="43"/>
    </row>
    <row r="13" spans="1:9" ht="15" customHeight="1">
      <c r="A13" s="10"/>
      <c r="B13" s="10" t="s">
        <v>18</v>
      </c>
      <c r="C13" s="6" t="s">
        <v>252</v>
      </c>
      <c r="D13" s="83" t="s">
        <v>243</v>
      </c>
      <c r="E13" s="114">
        <v>4200</v>
      </c>
      <c r="F13" s="280"/>
      <c r="G13" s="280"/>
    </row>
    <row r="14" spans="1:9" ht="15" customHeight="1">
      <c r="A14" s="10"/>
      <c r="B14" s="10"/>
      <c r="C14" s="6"/>
      <c r="D14" s="83"/>
      <c r="E14" s="114"/>
      <c r="F14" s="134"/>
      <c r="G14" s="134"/>
    </row>
    <row r="15" spans="1:9" s="44" customFormat="1" ht="15" customHeight="1">
      <c r="A15" s="10" t="s">
        <v>253</v>
      </c>
      <c r="B15" s="9">
        <v>1.02</v>
      </c>
      <c r="C15" s="5" t="s">
        <v>254</v>
      </c>
      <c r="D15" s="112"/>
      <c r="E15" s="113"/>
      <c r="F15" s="278"/>
      <c r="G15" s="278"/>
      <c r="H15" s="43"/>
      <c r="I15" s="43"/>
    </row>
    <row r="16" spans="1:9" s="44" customFormat="1" ht="15" customHeight="1">
      <c r="A16" s="10"/>
      <c r="B16" s="9"/>
      <c r="C16" s="5"/>
      <c r="D16" s="112"/>
      <c r="E16" s="113"/>
      <c r="F16" s="278"/>
      <c r="G16" s="278"/>
      <c r="H16" s="43"/>
      <c r="I16" s="43"/>
    </row>
    <row r="17" spans="1:7" ht="15" customHeight="1">
      <c r="A17" s="10"/>
      <c r="B17" s="10" t="s">
        <v>89</v>
      </c>
      <c r="C17" s="6" t="s">
        <v>255</v>
      </c>
      <c r="D17" s="83" t="s">
        <v>256</v>
      </c>
      <c r="E17" s="114">
        <v>9</v>
      </c>
      <c r="F17" s="280"/>
      <c r="G17" s="280"/>
    </row>
    <row r="18" spans="1:7" ht="15" customHeight="1">
      <c r="A18" s="10"/>
      <c r="B18" s="10"/>
      <c r="C18" s="6"/>
      <c r="D18" s="83"/>
      <c r="E18" s="114"/>
      <c r="F18" s="280"/>
      <c r="G18" s="134"/>
    </row>
    <row r="19" spans="1:7" ht="15" customHeight="1">
      <c r="A19" s="10"/>
      <c r="B19" s="10" t="s">
        <v>90</v>
      </c>
      <c r="C19" s="6" t="s">
        <v>257</v>
      </c>
      <c r="D19" s="83" t="s">
        <v>256</v>
      </c>
      <c r="E19" s="114">
        <v>15</v>
      </c>
      <c r="F19" s="280"/>
      <c r="G19" s="280"/>
    </row>
    <row r="20" spans="1:7" ht="15" customHeight="1">
      <c r="A20" s="10"/>
      <c r="B20" s="10"/>
      <c r="C20" s="6"/>
      <c r="D20" s="83"/>
      <c r="E20" s="114"/>
      <c r="F20" s="134"/>
      <c r="G20" s="134"/>
    </row>
    <row r="21" spans="1:7" ht="15" customHeight="1">
      <c r="A21" s="10" t="s">
        <v>258</v>
      </c>
      <c r="B21" s="9" t="s">
        <v>259</v>
      </c>
      <c r="C21" s="5" t="s">
        <v>2060</v>
      </c>
      <c r="D21" s="83"/>
      <c r="E21" s="114"/>
      <c r="F21" s="134"/>
      <c r="G21" s="134"/>
    </row>
    <row r="22" spans="1:7" ht="15" customHeight="1">
      <c r="A22" s="10"/>
      <c r="B22" s="9"/>
      <c r="C22" s="5" t="s">
        <v>2061</v>
      </c>
      <c r="D22" s="83"/>
      <c r="E22" s="114"/>
      <c r="F22" s="134"/>
      <c r="G22" s="134"/>
    </row>
    <row r="23" spans="1:7" ht="15" customHeight="1">
      <c r="A23" s="10"/>
      <c r="B23" s="10"/>
      <c r="C23" s="6"/>
      <c r="D23" s="83"/>
      <c r="E23" s="114"/>
      <c r="F23" s="134"/>
      <c r="G23" s="134"/>
    </row>
    <row r="24" spans="1:7" ht="15" customHeight="1">
      <c r="A24" s="10"/>
      <c r="B24" s="10" t="s">
        <v>155</v>
      </c>
      <c r="C24" s="6" t="s">
        <v>260</v>
      </c>
      <c r="D24" s="83" t="s">
        <v>243</v>
      </c>
      <c r="E24" s="114">
        <v>800</v>
      </c>
      <c r="F24" s="280"/>
      <c r="G24" s="280"/>
    </row>
    <row r="25" spans="1:7" ht="15" customHeight="1">
      <c r="A25" s="10"/>
      <c r="B25" s="10"/>
      <c r="C25" s="6"/>
      <c r="D25" s="83"/>
      <c r="E25" s="114"/>
      <c r="F25" s="280"/>
      <c r="G25" s="134"/>
    </row>
    <row r="26" spans="1:7" ht="15" customHeight="1">
      <c r="A26" s="10"/>
      <c r="B26" s="10" t="s">
        <v>158</v>
      </c>
      <c r="C26" s="6" t="s">
        <v>261</v>
      </c>
      <c r="D26" s="83" t="s">
        <v>243</v>
      </c>
      <c r="E26" s="114">
        <v>400</v>
      </c>
      <c r="F26" s="280"/>
      <c r="G26" s="280"/>
    </row>
    <row r="27" spans="1:7" ht="15" customHeight="1">
      <c r="A27" s="10"/>
      <c r="B27" s="10"/>
      <c r="C27" s="6"/>
      <c r="D27" s="83"/>
      <c r="E27" s="114"/>
      <c r="F27" s="280"/>
      <c r="G27" s="134"/>
    </row>
    <row r="28" spans="1:7" ht="15" customHeight="1">
      <c r="A28" s="10"/>
      <c r="B28" s="10" t="s">
        <v>161</v>
      </c>
      <c r="C28" s="6" t="s">
        <v>262</v>
      </c>
      <c r="D28" s="83" t="s">
        <v>243</v>
      </c>
      <c r="E28" s="114">
        <v>800</v>
      </c>
      <c r="F28" s="280"/>
      <c r="G28" s="280"/>
    </row>
    <row r="29" spans="1:7" ht="15" customHeight="1">
      <c r="A29" s="10"/>
      <c r="B29" s="10"/>
      <c r="C29" s="6"/>
      <c r="D29" s="83"/>
      <c r="E29" s="114"/>
      <c r="F29" s="280"/>
      <c r="G29" s="134"/>
    </row>
    <row r="30" spans="1:7" ht="15" customHeight="1">
      <c r="A30" s="10"/>
      <c r="B30" s="10" t="s">
        <v>163</v>
      </c>
      <c r="C30" s="6" t="s">
        <v>263</v>
      </c>
      <c r="D30" s="83" t="s">
        <v>243</v>
      </c>
      <c r="E30" s="114">
        <v>400</v>
      </c>
      <c r="F30" s="280"/>
      <c r="G30" s="280"/>
    </row>
    <row r="31" spans="1:7" ht="15" customHeight="1">
      <c r="A31" s="10"/>
      <c r="B31" s="10"/>
      <c r="C31" s="6"/>
      <c r="D31" s="83"/>
      <c r="E31" s="114"/>
      <c r="F31" s="280"/>
      <c r="G31" s="134"/>
    </row>
    <row r="32" spans="1:7" ht="15" customHeight="1">
      <c r="A32" s="10"/>
      <c r="B32" s="10" t="s">
        <v>165</v>
      </c>
      <c r="C32" s="6" t="s">
        <v>264</v>
      </c>
      <c r="D32" s="83" t="s">
        <v>243</v>
      </c>
      <c r="E32" s="114">
        <v>100</v>
      </c>
      <c r="F32" s="280"/>
      <c r="G32" s="280"/>
    </row>
    <row r="33" spans="1:9" ht="15" customHeight="1">
      <c r="A33" s="10"/>
      <c r="B33" s="10"/>
      <c r="C33" s="6"/>
      <c r="D33" s="83"/>
      <c r="E33" s="114"/>
      <c r="F33" s="280"/>
      <c r="G33" s="134"/>
    </row>
    <row r="34" spans="1:9" ht="15" customHeight="1">
      <c r="A34" s="10"/>
      <c r="B34" s="10" t="s">
        <v>167</v>
      </c>
      <c r="C34" s="6" t="s">
        <v>265</v>
      </c>
      <c r="D34" s="83" t="s">
        <v>243</v>
      </c>
      <c r="E34" s="114">
        <v>100</v>
      </c>
      <c r="F34" s="280"/>
      <c r="G34" s="280"/>
    </row>
    <row r="35" spans="1:9" ht="15" customHeight="1">
      <c r="A35" s="10"/>
      <c r="B35" s="10"/>
      <c r="C35" s="6"/>
      <c r="D35" s="83"/>
      <c r="E35" s="114"/>
      <c r="F35" s="134"/>
      <c r="G35" s="134"/>
    </row>
    <row r="36" spans="1:9" ht="15" customHeight="1">
      <c r="A36" s="10"/>
      <c r="B36" s="10" t="s">
        <v>169</v>
      </c>
      <c r="C36" s="6" t="s">
        <v>266</v>
      </c>
      <c r="D36" s="83" t="s">
        <v>239</v>
      </c>
      <c r="E36" s="114">
        <v>100</v>
      </c>
      <c r="F36" s="280"/>
      <c r="G36" s="280"/>
    </row>
    <row r="37" spans="1:9" ht="15" customHeight="1">
      <c r="A37" s="10"/>
      <c r="B37" s="10"/>
      <c r="C37" s="6"/>
      <c r="D37" s="83"/>
      <c r="E37" s="114"/>
      <c r="F37" s="134"/>
      <c r="G37" s="134"/>
    </row>
    <row r="38" spans="1:9" s="44" customFormat="1" ht="15" customHeight="1">
      <c r="A38" s="10" t="s">
        <v>267</v>
      </c>
      <c r="B38" s="10" t="s">
        <v>268</v>
      </c>
      <c r="C38" s="6" t="s">
        <v>2062</v>
      </c>
      <c r="D38" s="83" t="s">
        <v>239</v>
      </c>
      <c r="E38" s="114">
        <v>1890</v>
      </c>
      <c r="F38" s="280"/>
      <c r="G38" s="280"/>
      <c r="H38" s="43"/>
      <c r="I38" s="43"/>
    </row>
    <row r="39" spans="1:9" s="44" customFormat="1" ht="15" customHeight="1">
      <c r="A39" s="10"/>
      <c r="B39" s="10"/>
      <c r="C39" s="6" t="s">
        <v>2063</v>
      </c>
      <c r="D39" s="83"/>
      <c r="E39" s="114"/>
      <c r="F39" s="280"/>
      <c r="G39" s="280"/>
      <c r="H39" s="43"/>
      <c r="I39" s="43"/>
    </row>
    <row r="40" spans="1:9" s="44" customFormat="1" ht="15" customHeight="1">
      <c r="A40" s="10"/>
      <c r="B40" s="9"/>
      <c r="C40" s="5"/>
      <c r="D40" s="112"/>
      <c r="E40" s="113"/>
      <c r="F40" s="278"/>
      <c r="G40" s="278"/>
      <c r="H40" s="43"/>
      <c r="I40" s="43"/>
    </row>
    <row r="41" spans="1:9" s="44" customFormat="1" ht="15" customHeight="1">
      <c r="A41" s="10" t="s">
        <v>270</v>
      </c>
      <c r="B41" s="9" t="s">
        <v>196</v>
      </c>
      <c r="C41" s="5" t="s">
        <v>271</v>
      </c>
      <c r="D41" s="112"/>
      <c r="E41" s="113"/>
      <c r="F41" s="278"/>
      <c r="G41" s="278"/>
    </row>
    <row r="42" spans="1:9" s="44" customFormat="1" ht="15" customHeight="1">
      <c r="A42" s="10"/>
      <c r="B42" s="9"/>
      <c r="C42" s="5"/>
      <c r="D42" s="112"/>
      <c r="E42" s="113"/>
      <c r="F42" s="278"/>
      <c r="G42" s="278"/>
    </row>
    <row r="43" spans="1:9" s="44" customFormat="1" ht="15" customHeight="1">
      <c r="A43" s="10"/>
      <c r="B43" s="10" t="s">
        <v>198</v>
      </c>
      <c r="C43" s="6" t="s">
        <v>272</v>
      </c>
      <c r="D43" s="83" t="s">
        <v>243</v>
      </c>
      <c r="E43" s="114">
        <v>1000</v>
      </c>
      <c r="F43" s="280"/>
      <c r="G43" s="280"/>
    </row>
    <row r="44" spans="1:9" ht="15" customHeight="1">
      <c r="A44" s="10"/>
      <c r="B44" s="10"/>
      <c r="C44" s="6"/>
      <c r="D44" s="83"/>
      <c r="E44" s="114"/>
      <c r="F44" s="134"/>
      <c r="G44" s="134"/>
    </row>
    <row r="45" spans="1:9" s="44" customFormat="1" ht="15" customHeight="1">
      <c r="A45" s="10" t="s">
        <v>273</v>
      </c>
      <c r="B45" s="9" t="s">
        <v>229</v>
      </c>
      <c r="C45" s="5" t="s">
        <v>274</v>
      </c>
      <c r="D45" s="112"/>
      <c r="E45" s="113"/>
      <c r="F45" s="278"/>
      <c r="G45" s="278"/>
      <c r="H45" s="43"/>
      <c r="I45" s="43"/>
    </row>
    <row r="46" spans="1:9" s="44" customFormat="1" ht="15" customHeight="1">
      <c r="A46" s="10"/>
      <c r="B46" s="9"/>
      <c r="C46" s="5"/>
      <c r="D46" s="112"/>
      <c r="E46" s="113"/>
      <c r="F46" s="278"/>
      <c r="G46" s="278"/>
      <c r="H46" s="43"/>
      <c r="I46" s="43"/>
    </row>
    <row r="47" spans="1:9" ht="15" customHeight="1">
      <c r="A47" s="10"/>
      <c r="B47" s="10" t="s">
        <v>232</v>
      </c>
      <c r="C47" s="6" t="s">
        <v>275</v>
      </c>
      <c r="D47" s="83" t="s">
        <v>276</v>
      </c>
      <c r="E47" s="114">
        <v>325</v>
      </c>
      <c r="F47" s="280"/>
      <c r="G47" s="280"/>
    </row>
    <row r="48" spans="1:9" ht="15" customHeight="1">
      <c r="A48" s="10"/>
      <c r="B48" s="10"/>
      <c r="C48" s="6"/>
      <c r="D48" s="83"/>
      <c r="E48" s="114"/>
      <c r="F48" s="280"/>
      <c r="G48" s="134"/>
    </row>
    <row r="49" spans="1:7" ht="15" customHeight="1">
      <c r="A49" s="10"/>
      <c r="B49" s="10" t="s">
        <v>241</v>
      </c>
      <c r="C49" s="6" t="s">
        <v>277</v>
      </c>
      <c r="D49" s="83" t="s">
        <v>276</v>
      </c>
      <c r="E49" s="114">
        <v>1125</v>
      </c>
      <c r="F49" s="280"/>
      <c r="G49" s="280"/>
    </row>
    <row r="50" spans="1:7" ht="15" customHeight="1">
      <c r="A50" s="10"/>
      <c r="B50" s="10"/>
      <c r="C50" s="6"/>
      <c r="D50" s="83"/>
      <c r="E50" s="114"/>
      <c r="F50" s="280"/>
      <c r="G50" s="134"/>
    </row>
    <row r="51" spans="1:7" ht="15" customHeight="1">
      <c r="A51" s="10"/>
      <c r="B51" s="10" t="s">
        <v>278</v>
      </c>
      <c r="C51" s="6" t="s">
        <v>279</v>
      </c>
      <c r="D51" s="83" t="s">
        <v>276</v>
      </c>
      <c r="E51" s="114">
        <v>3820</v>
      </c>
      <c r="F51" s="280"/>
      <c r="G51" s="280"/>
    </row>
    <row r="52" spans="1:7" ht="15" customHeight="1">
      <c r="A52" s="10"/>
      <c r="B52" s="10"/>
      <c r="C52" s="6"/>
      <c r="D52" s="83"/>
      <c r="E52" s="114"/>
      <c r="F52" s="280"/>
      <c r="G52" s="280"/>
    </row>
    <row r="53" spans="1:7" ht="15" customHeight="1">
      <c r="A53" s="10"/>
      <c r="B53" s="10" t="s">
        <v>280</v>
      </c>
      <c r="C53" s="6" t="s">
        <v>281</v>
      </c>
      <c r="D53" s="83" t="s">
        <v>276</v>
      </c>
      <c r="E53" s="114">
        <v>500</v>
      </c>
      <c r="F53" s="280"/>
      <c r="G53" s="280"/>
    </row>
    <row r="54" spans="1:7" ht="15" customHeight="1">
      <c r="A54" s="10"/>
      <c r="B54" s="10"/>
      <c r="C54" s="6"/>
      <c r="D54" s="83"/>
      <c r="E54" s="114"/>
      <c r="F54" s="134"/>
      <c r="G54" s="134"/>
    </row>
    <row r="55" spans="1:7" ht="15" customHeight="1">
      <c r="A55" s="10"/>
      <c r="B55" s="10" t="s">
        <v>282</v>
      </c>
      <c r="C55" s="6" t="s">
        <v>283</v>
      </c>
      <c r="D55" s="83" t="s">
        <v>276</v>
      </c>
      <c r="E55" s="114">
        <v>100</v>
      </c>
      <c r="F55" s="280"/>
      <c r="G55" s="280"/>
    </row>
    <row r="56" spans="1:7" ht="15" customHeight="1">
      <c r="A56" s="10"/>
      <c r="B56" s="10"/>
      <c r="C56" s="6"/>
      <c r="D56" s="83"/>
      <c r="E56" s="114"/>
      <c r="F56" s="134"/>
      <c r="G56" s="134"/>
    </row>
    <row r="57" spans="1:7" ht="15" customHeight="1">
      <c r="A57" s="10"/>
      <c r="B57" s="10" t="s">
        <v>284</v>
      </c>
      <c r="C57" s="6" t="s">
        <v>285</v>
      </c>
      <c r="D57" s="83" t="s">
        <v>276</v>
      </c>
      <c r="E57" s="114">
        <v>100</v>
      </c>
      <c r="F57" s="280"/>
      <c r="G57" s="280"/>
    </row>
    <row r="58" spans="1:7" ht="15" customHeight="1">
      <c r="A58" s="10"/>
      <c r="B58" s="10"/>
      <c r="C58" s="6"/>
      <c r="D58" s="83"/>
      <c r="E58" s="114"/>
      <c r="F58" s="280"/>
      <c r="G58" s="134"/>
    </row>
    <row r="59" spans="1:7" ht="15" customHeight="1">
      <c r="A59" s="10"/>
      <c r="B59" s="10" t="s">
        <v>286</v>
      </c>
      <c r="C59" s="6" t="s">
        <v>287</v>
      </c>
      <c r="D59" s="83" t="s">
        <v>276</v>
      </c>
      <c r="E59" s="114">
        <v>250</v>
      </c>
      <c r="F59" s="280"/>
      <c r="G59" s="280"/>
    </row>
    <row r="60" spans="1:7" ht="15" customHeight="1">
      <c r="A60" s="10"/>
      <c r="B60" s="10"/>
      <c r="C60" s="6"/>
      <c r="D60" s="83"/>
      <c r="E60" s="114"/>
      <c r="F60" s="280"/>
      <c r="G60" s="134"/>
    </row>
    <row r="61" spans="1:7" ht="15" customHeight="1">
      <c r="A61" s="10"/>
      <c r="B61" s="10" t="s">
        <v>288</v>
      </c>
      <c r="C61" s="6" t="s">
        <v>289</v>
      </c>
      <c r="D61" s="83" t="s">
        <v>276</v>
      </c>
      <c r="E61" s="114">
        <v>2550</v>
      </c>
      <c r="F61" s="280"/>
      <c r="G61" s="280"/>
    </row>
    <row r="62" spans="1:7" ht="15" customHeight="1">
      <c r="A62" s="10"/>
      <c r="B62" s="10"/>
      <c r="C62" s="6"/>
      <c r="D62" s="83"/>
      <c r="E62" s="114"/>
      <c r="F62" s="280"/>
      <c r="G62" s="134"/>
    </row>
    <row r="63" spans="1:7" ht="15" customHeight="1">
      <c r="A63" s="10"/>
      <c r="B63" s="10" t="s">
        <v>290</v>
      </c>
      <c r="C63" s="6" t="s">
        <v>291</v>
      </c>
      <c r="D63" s="83" t="s">
        <v>243</v>
      </c>
      <c r="E63" s="114">
        <v>2550</v>
      </c>
      <c r="F63" s="280"/>
      <c r="G63" s="280"/>
    </row>
    <row r="64" spans="1:7" ht="15" customHeight="1">
      <c r="A64" s="10"/>
      <c r="B64" s="10"/>
      <c r="C64" s="6"/>
      <c r="D64" s="83"/>
      <c r="E64" s="114"/>
      <c r="F64" s="280"/>
      <c r="G64" s="134"/>
    </row>
    <row r="65" spans="1:9" ht="15" customHeight="1">
      <c r="A65" s="10"/>
      <c r="B65" s="10"/>
      <c r="C65" s="6"/>
      <c r="D65" s="83"/>
      <c r="E65" s="114"/>
      <c r="F65" s="134"/>
      <c r="G65" s="134"/>
    </row>
    <row r="66" spans="1:9" s="46" customFormat="1" ht="25.05" customHeight="1">
      <c r="A66" s="90"/>
      <c r="B66" s="90" t="s">
        <v>2056</v>
      </c>
      <c r="C66" s="86"/>
      <c r="D66" s="87"/>
      <c r="E66" s="98"/>
      <c r="F66" s="284"/>
      <c r="G66" s="289"/>
    </row>
    <row r="67" spans="1:9" s="44" customFormat="1" ht="15" customHeight="1">
      <c r="A67" s="34" t="str">
        <f>$A$1</f>
        <v>Part B - Section 1: DN 600 Steel Main Pipeline</v>
      </c>
      <c r="B67" s="11"/>
      <c r="C67" s="7"/>
      <c r="D67" s="100"/>
      <c r="E67" s="101"/>
      <c r="F67" s="102"/>
      <c r="G67" s="103"/>
      <c r="H67" s="43"/>
      <c r="I67" s="43"/>
    </row>
    <row r="68" spans="1:9" s="44" customFormat="1" ht="15" customHeight="1">
      <c r="A68" s="74"/>
      <c r="B68" s="75"/>
      <c r="C68" s="75"/>
      <c r="D68" s="75"/>
      <c r="E68" s="75"/>
      <c r="F68" s="48"/>
      <c r="G68" s="107" t="s">
        <v>2405</v>
      </c>
      <c r="H68" s="43"/>
      <c r="I68" s="43"/>
    </row>
    <row r="69" spans="1:9" s="44" customFormat="1" ht="15" customHeight="1">
      <c r="A69" s="37" t="s">
        <v>7</v>
      </c>
      <c r="B69" s="37" t="s">
        <v>8</v>
      </c>
      <c r="C69" s="38" t="s">
        <v>9</v>
      </c>
      <c r="D69" s="108" t="s">
        <v>10</v>
      </c>
      <c r="E69" s="108" t="s">
        <v>11</v>
      </c>
      <c r="F69" s="109" t="s">
        <v>248</v>
      </c>
      <c r="G69" s="109" t="s">
        <v>12</v>
      </c>
      <c r="H69" s="43"/>
      <c r="I69" s="43"/>
    </row>
    <row r="70" spans="1:9" s="44" customFormat="1" ht="15" customHeight="1">
      <c r="A70" s="39" t="s">
        <v>2055</v>
      </c>
      <c r="B70" s="39" t="s">
        <v>13</v>
      </c>
      <c r="C70" s="40"/>
      <c r="D70" s="110"/>
      <c r="E70" s="110"/>
      <c r="F70" s="111"/>
      <c r="G70" s="111"/>
      <c r="H70" s="43"/>
      <c r="I70" s="43"/>
    </row>
    <row r="71" spans="1:9" s="46" customFormat="1" ht="25.05" customHeight="1">
      <c r="A71" s="90"/>
      <c r="B71" s="90" t="s">
        <v>2057</v>
      </c>
      <c r="C71" s="86"/>
      <c r="D71" s="87"/>
      <c r="E71" s="98"/>
      <c r="F71" s="284"/>
      <c r="G71" s="289"/>
    </row>
    <row r="72" spans="1:9" ht="15" customHeight="1">
      <c r="A72" s="10"/>
      <c r="B72" s="10"/>
      <c r="C72" s="6"/>
      <c r="D72" s="83"/>
      <c r="E72" s="114"/>
      <c r="F72" s="134"/>
      <c r="G72" s="134"/>
    </row>
    <row r="73" spans="1:9" s="44" customFormat="1" ht="15" customHeight="1">
      <c r="A73" s="10" t="s">
        <v>292</v>
      </c>
      <c r="B73" s="9" t="s">
        <v>293</v>
      </c>
      <c r="C73" s="5" t="s">
        <v>294</v>
      </c>
      <c r="D73" s="112"/>
      <c r="E73" s="113"/>
      <c r="F73" s="278"/>
      <c r="G73" s="278"/>
      <c r="H73" s="43"/>
      <c r="I73" s="43"/>
    </row>
    <row r="74" spans="1:9" s="44" customFormat="1" ht="15" customHeight="1">
      <c r="A74" s="10"/>
      <c r="B74" s="9"/>
      <c r="C74" s="5"/>
      <c r="D74" s="112"/>
      <c r="E74" s="113"/>
      <c r="F74" s="278"/>
      <c r="G74" s="278"/>
      <c r="H74" s="43"/>
      <c r="I74" s="43"/>
    </row>
    <row r="75" spans="1:9" ht="15" customHeight="1">
      <c r="A75" s="10"/>
      <c r="B75" s="10" t="s">
        <v>295</v>
      </c>
      <c r="C75" s="6" t="s">
        <v>2064</v>
      </c>
      <c r="D75" s="83" t="s">
        <v>276</v>
      </c>
      <c r="E75" s="114">
        <v>2000</v>
      </c>
      <c r="F75" s="280"/>
      <c r="G75" s="280"/>
    </row>
    <row r="76" spans="1:9" ht="15" customHeight="1">
      <c r="A76" s="10"/>
      <c r="B76" s="10"/>
      <c r="C76" s="6" t="s">
        <v>2065</v>
      </c>
      <c r="D76" s="83"/>
      <c r="E76" s="114"/>
      <c r="F76" s="280"/>
      <c r="G76" s="280"/>
    </row>
    <row r="77" spans="1:9" ht="15" customHeight="1">
      <c r="A77" s="10"/>
      <c r="B77" s="10"/>
      <c r="C77" s="6"/>
      <c r="D77" s="83"/>
      <c r="E77" s="114"/>
      <c r="F77" s="280"/>
      <c r="G77" s="134"/>
    </row>
    <row r="78" spans="1:9" ht="15" customHeight="1">
      <c r="A78" s="10"/>
      <c r="B78" s="10" t="s">
        <v>297</v>
      </c>
      <c r="C78" s="6" t="s">
        <v>2066</v>
      </c>
      <c r="D78" s="83" t="s">
        <v>276</v>
      </c>
      <c r="E78" s="114">
        <v>500</v>
      </c>
      <c r="F78" s="280"/>
      <c r="G78" s="280"/>
    </row>
    <row r="79" spans="1:9" ht="15" customHeight="1">
      <c r="A79" s="10"/>
      <c r="B79" s="10"/>
      <c r="C79" s="6" t="s">
        <v>2067</v>
      </c>
      <c r="D79" s="83"/>
      <c r="E79" s="114"/>
      <c r="F79" s="280"/>
      <c r="G79" s="280"/>
    </row>
    <row r="80" spans="1:9" ht="15" customHeight="1">
      <c r="A80" s="10"/>
      <c r="B80" s="10"/>
      <c r="C80" s="6"/>
      <c r="D80" s="83"/>
      <c r="E80" s="114"/>
      <c r="F80" s="280"/>
      <c r="G80" s="134"/>
    </row>
    <row r="81" spans="1:9" ht="15" customHeight="1">
      <c r="A81" s="10"/>
      <c r="B81" s="10" t="s">
        <v>299</v>
      </c>
      <c r="C81" s="6" t="s">
        <v>300</v>
      </c>
      <c r="D81" s="83" t="s">
        <v>276</v>
      </c>
      <c r="E81" s="114">
        <v>100</v>
      </c>
      <c r="F81" s="280"/>
      <c r="G81" s="280"/>
    </row>
    <row r="82" spans="1:9" ht="15" customHeight="1">
      <c r="A82" s="10"/>
      <c r="B82" s="10"/>
      <c r="C82" s="6"/>
      <c r="D82" s="83"/>
      <c r="E82" s="114"/>
      <c r="F82" s="280"/>
      <c r="G82" s="134"/>
    </row>
    <row r="83" spans="1:9" ht="15" customHeight="1">
      <c r="A83" s="10"/>
      <c r="B83" s="10" t="s">
        <v>301</v>
      </c>
      <c r="C83" s="6" t="s">
        <v>302</v>
      </c>
      <c r="D83" s="83" t="s">
        <v>243</v>
      </c>
      <c r="E83" s="114">
        <v>1500</v>
      </c>
      <c r="F83" s="280"/>
      <c r="G83" s="280"/>
    </row>
    <row r="84" spans="1:9" ht="15" customHeight="1">
      <c r="A84" s="10"/>
      <c r="B84" s="10"/>
      <c r="C84" s="6"/>
      <c r="D84" s="83"/>
      <c r="E84" s="114"/>
      <c r="F84" s="134"/>
      <c r="G84" s="134"/>
    </row>
    <row r="85" spans="1:9" s="44" customFormat="1" ht="15" customHeight="1">
      <c r="A85" s="10" t="s">
        <v>303</v>
      </c>
      <c r="B85" s="9" t="s">
        <v>304</v>
      </c>
      <c r="C85" s="5" t="s">
        <v>2069</v>
      </c>
      <c r="D85" s="112"/>
      <c r="E85" s="113"/>
      <c r="F85" s="278"/>
      <c r="G85" s="278"/>
      <c r="H85" s="43"/>
      <c r="I85" s="43"/>
    </row>
    <row r="86" spans="1:9" s="44" customFormat="1" ht="15" customHeight="1">
      <c r="A86" s="10"/>
      <c r="B86" s="9"/>
      <c r="C86" s="5" t="s">
        <v>2068</v>
      </c>
      <c r="D86" s="112"/>
      <c r="E86" s="113"/>
      <c r="F86" s="278"/>
      <c r="G86" s="278"/>
      <c r="H86" s="43"/>
      <c r="I86" s="43"/>
    </row>
    <row r="87" spans="1:9" s="44" customFormat="1" ht="15" customHeight="1">
      <c r="A87" s="10"/>
      <c r="B87" s="9"/>
      <c r="C87" s="5"/>
      <c r="D87" s="112"/>
      <c r="E87" s="113"/>
      <c r="F87" s="278"/>
      <c r="G87" s="278"/>
      <c r="H87" s="43"/>
      <c r="I87" s="43"/>
    </row>
    <row r="88" spans="1:9" ht="15" customHeight="1">
      <c r="A88" s="10"/>
      <c r="B88" s="10" t="s">
        <v>306</v>
      </c>
      <c r="C88" s="6" t="s">
        <v>307</v>
      </c>
      <c r="D88" s="83" t="s">
        <v>243</v>
      </c>
      <c r="E88" s="114">
        <v>1200</v>
      </c>
      <c r="F88" s="280"/>
      <c r="G88" s="280"/>
    </row>
    <row r="89" spans="1:9" ht="15" customHeight="1">
      <c r="A89" s="10"/>
      <c r="B89" s="10"/>
      <c r="C89" s="6"/>
      <c r="D89" s="83"/>
      <c r="E89" s="114"/>
      <c r="F89" s="280"/>
      <c r="G89" s="134"/>
    </row>
    <row r="90" spans="1:9" ht="15" customHeight="1">
      <c r="A90" s="10"/>
      <c r="B90" s="10" t="s">
        <v>308</v>
      </c>
      <c r="C90" s="6" t="s">
        <v>309</v>
      </c>
      <c r="D90" s="83" t="s">
        <v>243</v>
      </c>
      <c r="E90" s="114">
        <v>800</v>
      </c>
      <c r="F90" s="280"/>
      <c r="G90" s="280"/>
    </row>
    <row r="91" spans="1:9" ht="15" customHeight="1">
      <c r="A91" s="10"/>
      <c r="B91" s="10"/>
      <c r="C91" s="6"/>
      <c r="D91" s="83"/>
      <c r="E91" s="114"/>
      <c r="F91" s="280"/>
      <c r="G91" s="134"/>
    </row>
    <row r="92" spans="1:9" ht="15" customHeight="1">
      <c r="A92" s="10"/>
      <c r="B92" s="10" t="s">
        <v>310</v>
      </c>
      <c r="C92" s="6" t="s">
        <v>311</v>
      </c>
      <c r="D92" s="83" t="s">
        <v>243</v>
      </c>
      <c r="E92" s="114">
        <v>800</v>
      </c>
      <c r="F92" s="280"/>
      <c r="G92" s="280"/>
    </row>
    <row r="93" spans="1:9" ht="15" customHeight="1">
      <c r="A93" s="10"/>
      <c r="B93" s="10"/>
      <c r="C93" s="6"/>
      <c r="D93" s="83"/>
      <c r="E93" s="114"/>
      <c r="F93" s="280"/>
      <c r="G93" s="134"/>
    </row>
    <row r="94" spans="1:9" ht="15" customHeight="1">
      <c r="A94" s="10"/>
      <c r="B94" s="10" t="s">
        <v>312</v>
      </c>
      <c r="C94" s="6" t="s">
        <v>313</v>
      </c>
      <c r="D94" s="83" t="s">
        <v>243</v>
      </c>
      <c r="E94" s="114">
        <v>400</v>
      </c>
      <c r="F94" s="280"/>
      <c r="G94" s="280"/>
    </row>
    <row r="95" spans="1:9" ht="15" customHeight="1">
      <c r="A95" s="10"/>
      <c r="B95" s="10"/>
      <c r="C95" s="6"/>
      <c r="D95" s="83"/>
      <c r="E95" s="114"/>
      <c r="F95" s="134"/>
      <c r="G95" s="134"/>
    </row>
    <row r="96" spans="1:9" ht="15" customHeight="1">
      <c r="A96" s="10" t="s">
        <v>314</v>
      </c>
      <c r="B96" s="9" t="s">
        <v>315</v>
      </c>
      <c r="C96" s="5" t="s">
        <v>2070</v>
      </c>
      <c r="D96" s="112"/>
      <c r="E96" s="113"/>
      <c r="F96" s="134"/>
      <c r="G96" s="134"/>
    </row>
    <row r="97" spans="1:7" ht="15" customHeight="1">
      <c r="A97" s="10"/>
      <c r="B97" s="9"/>
      <c r="C97" s="5" t="s">
        <v>2071</v>
      </c>
      <c r="D97" s="112"/>
      <c r="E97" s="113"/>
      <c r="F97" s="134"/>
      <c r="G97" s="134"/>
    </row>
    <row r="98" spans="1:7" ht="15" customHeight="1">
      <c r="A98" s="10"/>
      <c r="B98" s="9"/>
      <c r="C98" s="5"/>
      <c r="D98" s="112"/>
      <c r="E98" s="113"/>
      <c r="F98" s="134"/>
      <c r="G98" s="134"/>
    </row>
    <row r="99" spans="1:7" ht="15" customHeight="1">
      <c r="A99" s="10" t="s">
        <v>317</v>
      </c>
      <c r="B99" s="10" t="s">
        <v>318</v>
      </c>
      <c r="C99" s="6" t="s">
        <v>319</v>
      </c>
      <c r="D99" s="112"/>
      <c r="E99" s="113"/>
      <c r="F99" s="134"/>
      <c r="G99" s="134"/>
    </row>
    <row r="100" spans="1:7" ht="15" customHeight="1">
      <c r="A100" s="9"/>
      <c r="B100" s="9"/>
      <c r="C100" s="5"/>
      <c r="D100" s="112"/>
      <c r="E100" s="113"/>
      <c r="F100" s="280"/>
      <c r="G100" s="134"/>
    </row>
    <row r="101" spans="1:7" ht="15" customHeight="1">
      <c r="A101" s="10"/>
      <c r="B101" s="10" t="s">
        <v>320</v>
      </c>
      <c r="C101" s="6" t="s">
        <v>321</v>
      </c>
      <c r="D101" s="83" t="s">
        <v>276</v>
      </c>
      <c r="E101" s="114">
        <v>150</v>
      </c>
      <c r="F101" s="280"/>
      <c r="G101" s="280"/>
    </row>
    <row r="102" spans="1:7" ht="15" customHeight="1">
      <c r="A102" s="10"/>
      <c r="B102" s="10"/>
      <c r="C102" s="6"/>
      <c r="D102" s="83"/>
      <c r="E102" s="114"/>
      <c r="F102" s="280"/>
      <c r="G102" s="134"/>
    </row>
    <row r="103" spans="1:7" ht="15" customHeight="1">
      <c r="A103" s="10"/>
      <c r="B103" s="10" t="s">
        <v>322</v>
      </c>
      <c r="C103" s="6" t="s">
        <v>323</v>
      </c>
      <c r="D103" s="83" t="s">
        <v>276</v>
      </c>
      <c r="E103" s="114">
        <v>150</v>
      </c>
      <c r="F103" s="280"/>
      <c r="G103" s="280"/>
    </row>
    <row r="104" spans="1:7" ht="15" customHeight="1">
      <c r="A104" s="10"/>
      <c r="B104" s="10"/>
      <c r="C104" s="6"/>
      <c r="D104" s="83"/>
      <c r="E104" s="114"/>
      <c r="F104" s="280"/>
      <c r="G104" s="134"/>
    </row>
    <row r="105" spans="1:7" ht="15" customHeight="1">
      <c r="A105" s="10"/>
      <c r="B105" s="10" t="s">
        <v>324</v>
      </c>
      <c r="C105" s="6" t="s">
        <v>325</v>
      </c>
      <c r="D105" s="83" t="s">
        <v>326</v>
      </c>
      <c r="E105" s="114">
        <v>100</v>
      </c>
      <c r="F105" s="280"/>
      <c r="G105" s="280"/>
    </row>
    <row r="106" spans="1:7" ht="15" customHeight="1">
      <c r="A106" s="10"/>
      <c r="B106" s="10"/>
      <c r="C106" s="6"/>
      <c r="D106" s="83"/>
      <c r="E106" s="114"/>
      <c r="F106" s="280"/>
      <c r="G106" s="280"/>
    </row>
    <row r="107" spans="1:7" ht="15" customHeight="1">
      <c r="A107" s="10" t="s">
        <v>327</v>
      </c>
      <c r="B107" s="10" t="s">
        <v>328</v>
      </c>
      <c r="C107" s="6" t="s">
        <v>329</v>
      </c>
      <c r="D107" s="112"/>
      <c r="E107" s="113"/>
      <c r="F107" s="280"/>
      <c r="G107" s="134"/>
    </row>
    <row r="108" spans="1:7" ht="15" customHeight="1">
      <c r="A108" s="10"/>
      <c r="B108" s="9"/>
      <c r="C108" s="5"/>
      <c r="D108" s="112"/>
      <c r="E108" s="113"/>
      <c r="F108" s="280"/>
      <c r="G108" s="134"/>
    </row>
    <row r="109" spans="1:7" ht="15" customHeight="1">
      <c r="A109" s="10"/>
      <c r="B109" s="10" t="s">
        <v>330</v>
      </c>
      <c r="C109" s="6" t="s">
        <v>321</v>
      </c>
      <c r="D109" s="83" t="s">
        <v>276</v>
      </c>
      <c r="E109" s="114">
        <v>150</v>
      </c>
      <c r="F109" s="280"/>
      <c r="G109" s="280"/>
    </row>
    <row r="110" spans="1:7" ht="15" customHeight="1">
      <c r="A110" s="10"/>
      <c r="B110" s="10"/>
      <c r="C110" s="6"/>
      <c r="D110" s="83"/>
      <c r="E110" s="114"/>
      <c r="F110" s="134"/>
      <c r="G110" s="134"/>
    </row>
    <row r="111" spans="1:7" ht="15" customHeight="1">
      <c r="A111" s="10"/>
      <c r="B111" s="10" t="s">
        <v>331</v>
      </c>
      <c r="C111" s="6" t="s">
        <v>323</v>
      </c>
      <c r="D111" s="83" t="s">
        <v>276</v>
      </c>
      <c r="E111" s="114">
        <v>150</v>
      </c>
      <c r="F111" s="280"/>
      <c r="G111" s="280"/>
    </row>
    <row r="112" spans="1:7" ht="15" customHeight="1">
      <c r="A112" s="10"/>
      <c r="B112" s="10"/>
      <c r="C112" s="6"/>
      <c r="D112" s="83"/>
      <c r="E112" s="114"/>
      <c r="F112" s="134"/>
      <c r="G112" s="134"/>
    </row>
    <row r="113" spans="1:7" ht="15" customHeight="1">
      <c r="A113" s="10"/>
      <c r="B113" s="10" t="s">
        <v>332</v>
      </c>
      <c r="C113" s="6" t="s">
        <v>325</v>
      </c>
      <c r="D113" s="83" t="s">
        <v>326</v>
      </c>
      <c r="E113" s="114">
        <v>100</v>
      </c>
      <c r="F113" s="280"/>
      <c r="G113" s="280"/>
    </row>
    <row r="114" spans="1:7" ht="15" customHeight="1">
      <c r="A114" s="10"/>
      <c r="B114" s="10"/>
      <c r="C114" s="6"/>
      <c r="D114" s="83"/>
      <c r="E114" s="114"/>
      <c r="F114" s="280"/>
      <c r="G114" s="280"/>
    </row>
    <row r="115" spans="1:7" ht="15" customHeight="1">
      <c r="A115" s="10" t="s">
        <v>333</v>
      </c>
      <c r="B115" s="10" t="s">
        <v>334</v>
      </c>
      <c r="C115" s="6" t="s">
        <v>335</v>
      </c>
      <c r="D115" s="83"/>
      <c r="E115" s="114"/>
      <c r="F115" s="278"/>
      <c r="G115" s="278"/>
    </row>
    <row r="116" spans="1:7" ht="15" customHeight="1">
      <c r="A116" s="10"/>
      <c r="B116" s="10"/>
      <c r="C116" s="6"/>
      <c r="D116" s="83"/>
      <c r="E116" s="114"/>
      <c r="F116" s="280"/>
      <c r="G116" s="278"/>
    </row>
    <row r="117" spans="1:7" ht="15" customHeight="1">
      <c r="A117" s="10"/>
      <c r="B117" s="10" t="s">
        <v>336</v>
      </c>
      <c r="C117" s="6" t="s">
        <v>337</v>
      </c>
      <c r="D117" s="83" t="s">
        <v>276</v>
      </c>
      <c r="E117" s="114">
        <v>200</v>
      </c>
      <c r="F117" s="280"/>
      <c r="G117" s="280"/>
    </row>
    <row r="118" spans="1:7" ht="15" customHeight="1">
      <c r="A118" s="10"/>
      <c r="B118" s="10"/>
      <c r="C118" s="6"/>
      <c r="D118" s="83"/>
      <c r="E118" s="114"/>
      <c r="F118" s="280"/>
      <c r="G118" s="278"/>
    </row>
    <row r="119" spans="1:7" ht="15" customHeight="1">
      <c r="A119" s="10"/>
      <c r="B119" s="10" t="s">
        <v>338</v>
      </c>
      <c r="C119" s="6" t="s">
        <v>339</v>
      </c>
      <c r="D119" s="83" t="s">
        <v>276</v>
      </c>
      <c r="E119" s="114">
        <v>1800</v>
      </c>
      <c r="F119" s="280"/>
      <c r="G119" s="280"/>
    </row>
    <row r="120" spans="1:7" ht="15" customHeight="1">
      <c r="A120" s="10"/>
      <c r="B120" s="10"/>
      <c r="C120" s="6"/>
      <c r="D120" s="83"/>
      <c r="E120" s="114"/>
      <c r="F120" s="280"/>
      <c r="G120" s="134"/>
    </row>
    <row r="121" spans="1:7" ht="15" customHeight="1">
      <c r="A121" s="10"/>
      <c r="B121" s="10" t="s">
        <v>340</v>
      </c>
      <c r="C121" s="6" t="s">
        <v>341</v>
      </c>
      <c r="D121" s="83" t="s">
        <v>276</v>
      </c>
      <c r="E121" s="114">
        <v>150</v>
      </c>
      <c r="F121" s="280"/>
      <c r="G121" s="280"/>
    </row>
    <row r="122" spans="1:7" ht="15" customHeight="1">
      <c r="A122" s="10"/>
      <c r="B122" s="10"/>
      <c r="C122" s="6"/>
      <c r="D122" s="83"/>
      <c r="E122" s="114"/>
      <c r="F122" s="280"/>
      <c r="G122" s="134"/>
    </row>
    <row r="123" spans="1:7" ht="15" customHeight="1">
      <c r="A123" s="10" t="s">
        <v>342</v>
      </c>
      <c r="B123" s="10" t="s">
        <v>343</v>
      </c>
      <c r="C123" s="6" t="s">
        <v>344</v>
      </c>
      <c r="D123" s="83" t="s">
        <v>345</v>
      </c>
      <c r="E123" s="114">
        <v>20</v>
      </c>
      <c r="F123" s="280"/>
      <c r="G123" s="280"/>
    </row>
    <row r="124" spans="1:7" ht="15" customHeight="1">
      <c r="A124" s="10"/>
      <c r="B124" s="10"/>
      <c r="C124" s="6"/>
      <c r="D124" s="83"/>
      <c r="E124" s="114"/>
      <c r="F124" s="280"/>
      <c r="G124" s="280"/>
    </row>
    <row r="125" spans="1:7" ht="15" customHeight="1">
      <c r="A125" s="10"/>
      <c r="B125" s="10"/>
      <c r="C125" s="6"/>
      <c r="D125" s="83"/>
      <c r="E125" s="114"/>
      <c r="F125" s="280"/>
      <c r="G125" s="280"/>
    </row>
    <row r="126" spans="1:7" ht="15" customHeight="1">
      <c r="A126" s="10"/>
      <c r="B126" s="10"/>
      <c r="C126" s="6"/>
      <c r="D126" s="83"/>
      <c r="E126" s="114"/>
      <c r="F126" s="280"/>
      <c r="G126" s="280"/>
    </row>
    <row r="127" spans="1:7" ht="15" customHeight="1">
      <c r="A127" s="10"/>
      <c r="B127" s="10"/>
      <c r="C127" s="6"/>
      <c r="D127" s="83"/>
      <c r="E127" s="114"/>
      <c r="F127" s="280"/>
      <c r="G127" s="280"/>
    </row>
    <row r="128" spans="1:7" ht="15" customHeight="1">
      <c r="A128" s="10"/>
      <c r="B128" s="10"/>
      <c r="C128" s="6"/>
      <c r="D128" s="83"/>
      <c r="E128" s="114"/>
      <c r="F128" s="280"/>
      <c r="G128" s="280"/>
    </row>
    <row r="129" spans="1:9" ht="15" customHeight="1">
      <c r="A129" s="10"/>
      <c r="B129" s="10"/>
      <c r="C129" s="6"/>
      <c r="D129" s="83"/>
      <c r="E129" s="114"/>
      <c r="F129" s="280"/>
      <c r="G129" s="280"/>
    </row>
    <row r="130" spans="1:9" ht="15" customHeight="1">
      <c r="A130" s="10"/>
      <c r="B130" s="10"/>
      <c r="C130" s="6"/>
      <c r="D130" s="83"/>
      <c r="E130" s="114"/>
      <c r="F130" s="280"/>
      <c r="G130" s="280"/>
    </row>
    <row r="131" spans="1:9" s="46" customFormat="1" ht="25.05" customHeight="1">
      <c r="A131" s="90"/>
      <c r="B131" s="90" t="s">
        <v>2056</v>
      </c>
      <c r="C131" s="86"/>
      <c r="D131" s="87"/>
      <c r="E131" s="98"/>
      <c r="F131" s="284"/>
      <c r="G131" s="289"/>
    </row>
    <row r="132" spans="1:9" s="44" customFormat="1" ht="15" customHeight="1">
      <c r="A132" s="34" t="str">
        <f>$A$1</f>
        <v>Part B - Section 1: DN 600 Steel Main Pipeline</v>
      </c>
      <c r="B132" s="11"/>
      <c r="C132" s="7"/>
      <c r="D132" s="100"/>
      <c r="E132" s="101"/>
      <c r="F132" s="102"/>
      <c r="G132" s="103"/>
      <c r="H132" s="43"/>
      <c r="I132" s="43"/>
    </row>
    <row r="133" spans="1:9" s="44" customFormat="1" ht="15" customHeight="1">
      <c r="A133" s="35"/>
      <c r="B133" s="8"/>
      <c r="C133" s="3"/>
      <c r="D133" s="104"/>
      <c r="E133" s="105"/>
      <c r="F133" s="106"/>
      <c r="G133" s="107" t="s">
        <v>2405</v>
      </c>
      <c r="H133" s="43"/>
      <c r="I133" s="43"/>
    </row>
    <row r="134" spans="1:9" s="44" customFormat="1" ht="15" customHeight="1">
      <c r="A134" s="37" t="s">
        <v>7</v>
      </c>
      <c r="B134" s="37" t="s">
        <v>8</v>
      </c>
      <c r="C134" s="38" t="s">
        <v>9</v>
      </c>
      <c r="D134" s="108" t="s">
        <v>10</v>
      </c>
      <c r="E134" s="108" t="s">
        <v>11</v>
      </c>
      <c r="F134" s="109" t="s">
        <v>248</v>
      </c>
      <c r="G134" s="109" t="s">
        <v>12</v>
      </c>
      <c r="H134" s="43"/>
      <c r="I134" s="43"/>
    </row>
    <row r="135" spans="1:9" s="44" customFormat="1" ht="15" customHeight="1">
      <c r="A135" s="39" t="s">
        <v>2055</v>
      </c>
      <c r="B135" s="39" t="s">
        <v>13</v>
      </c>
      <c r="C135" s="40"/>
      <c r="D135" s="110"/>
      <c r="E135" s="110"/>
      <c r="F135" s="111"/>
      <c r="G135" s="111"/>
      <c r="H135" s="43"/>
      <c r="I135" s="43"/>
    </row>
    <row r="136" spans="1:9" s="46" customFormat="1" ht="25.05" customHeight="1">
      <c r="A136" s="90"/>
      <c r="B136" s="90" t="s">
        <v>2057</v>
      </c>
      <c r="C136" s="86"/>
      <c r="D136" s="87"/>
      <c r="E136" s="98"/>
      <c r="F136" s="284"/>
      <c r="G136" s="289"/>
    </row>
    <row r="137" spans="1:9" ht="15" customHeight="1">
      <c r="A137" s="10"/>
      <c r="B137" s="10"/>
      <c r="C137" s="6"/>
      <c r="D137" s="83"/>
      <c r="E137" s="114"/>
      <c r="F137" s="280"/>
      <c r="G137" s="134"/>
    </row>
    <row r="138" spans="1:9" ht="15" customHeight="1">
      <c r="A138" s="10" t="s">
        <v>346</v>
      </c>
      <c r="B138" s="9" t="s">
        <v>347</v>
      </c>
      <c r="C138" s="5" t="s">
        <v>2072</v>
      </c>
      <c r="D138" s="112"/>
      <c r="E138" s="113"/>
      <c r="F138" s="280"/>
      <c r="G138" s="280"/>
    </row>
    <row r="139" spans="1:9" ht="15" customHeight="1">
      <c r="A139" s="10"/>
      <c r="B139" s="9"/>
      <c r="C139" s="5" t="s">
        <v>2073</v>
      </c>
      <c r="D139" s="112"/>
      <c r="E139" s="113"/>
      <c r="F139" s="280"/>
      <c r="G139" s="280"/>
    </row>
    <row r="140" spans="1:9" ht="15" customHeight="1">
      <c r="A140" s="10"/>
      <c r="B140" s="9"/>
      <c r="C140" s="5"/>
      <c r="D140" s="112"/>
      <c r="E140" s="113"/>
      <c r="F140" s="280"/>
      <c r="G140" s="280"/>
    </row>
    <row r="141" spans="1:9" s="44" customFormat="1" ht="15" customHeight="1">
      <c r="A141" s="10"/>
      <c r="B141" s="10" t="s">
        <v>349</v>
      </c>
      <c r="C141" s="6" t="s">
        <v>350</v>
      </c>
      <c r="D141" s="83" t="s">
        <v>345</v>
      </c>
      <c r="E141" s="114">
        <v>20</v>
      </c>
      <c r="F141" s="280"/>
      <c r="G141" s="280"/>
      <c r="H141" s="43"/>
      <c r="I141" s="43"/>
    </row>
    <row r="142" spans="1:9" s="44" customFormat="1" ht="15" customHeight="1">
      <c r="A142" s="10"/>
      <c r="B142" s="10"/>
      <c r="C142" s="6"/>
      <c r="D142" s="83"/>
      <c r="E142" s="114"/>
      <c r="F142" s="280"/>
      <c r="G142" s="280"/>
      <c r="H142" s="43"/>
      <c r="I142" s="43"/>
    </row>
    <row r="143" spans="1:9" s="44" customFormat="1" ht="15" customHeight="1">
      <c r="A143" s="10"/>
      <c r="B143" s="10" t="s">
        <v>351</v>
      </c>
      <c r="C143" s="6" t="s">
        <v>352</v>
      </c>
      <c r="D143" s="83" t="s">
        <v>345</v>
      </c>
      <c r="E143" s="114">
        <v>20</v>
      </c>
      <c r="F143" s="280"/>
      <c r="G143" s="280"/>
      <c r="H143" s="43"/>
      <c r="I143" s="43"/>
    </row>
    <row r="144" spans="1:9" s="44" customFormat="1" ht="15" customHeight="1">
      <c r="A144" s="10"/>
      <c r="B144" s="10"/>
      <c r="C144" s="6"/>
      <c r="D144" s="83"/>
      <c r="E144" s="114"/>
      <c r="F144" s="280"/>
      <c r="G144" s="280"/>
      <c r="H144" s="43"/>
      <c r="I144" s="43"/>
    </row>
    <row r="145" spans="1:7" ht="15" customHeight="1">
      <c r="A145" s="10"/>
      <c r="B145" s="10" t="s">
        <v>353</v>
      </c>
      <c r="C145" s="6" t="s">
        <v>354</v>
      </c>
      <c r="D145" s="83" t="s">
        <v>345</v>
      </c>
      <c r="E145" s="114">
        <v>40</v>
      </c>
      <c r="F145" s="280"/>
      <c r="G145" s="280"/>
    </row>
    <row r="146" spans="1:7" ht="15" customHeight="1">
      <c r="A146" s="10"/>
      <c r="B146" s="10"/>
      <c r="C146" s="6"/>
      <c r="D146" s="83"/>
      <c r="E146" s="114"/>
      <c r="F146" s="280"/>
      <c r="G146" s="280"/>
    </row>
    <row r="147" spans="1:7" ht="15" customHeight="1">
      <c r="A147" s="10" t="s">
        <v>355</v>
      </c>
      <c r="B147" s="9" t="s">
        <v>356</v>
      </c>
      <c r="C147" s="5" t="s">
        <v>2074</v>
      </c>
      <c r="D147" s="112"/>
      <c r="E147" s="113"/>
      <c r="F147" s="280"/>
      <c r="G147" s="280"/>
    </row>
    <row r="148" spans="1:7" ht="15" customHeight="1">
      <c r="A148" s="10"/>
      <c r="B148" s="9"/>
      <c r="C148" s="5" t="s">
        <v>2075</v>
      </c>
      <c r="D148" s="112"/>
      <c r="E148" s="113"/>
      <c r="F148" s="280"/>
      <c r="G148" s="280"/>
    </row>
    <row r="149" spans="1:7" ht="15" customHeight="1">
      <c r="A149" s="10"/>
      <c r="B149" s="9"/>
      <c r="C149" s="5"/>
      <c r="D149" s="112"/>
      <c r="E149" s="113"/>
      <c r="F149" s="134"/>
      <c r="G149" s="134"/>
    </row>
    <row r="150" spans="1:7" ht="15" customHeight="1">
      <c r="A150" s="10"/>
      <c r="B150" s="10" t="s">
        <v>357</v>
      </c>
      <c r="C150" s="2" t="s">
        <v>358</v>
      </c>
      <c r="D150" s="83" t="s">
        <v>243</v>
      </c>
      <c r="E150" s="114">
        <v>175</v>
      </c>
      <c r="F150" s="280"/>
      <c r="G150" s="280"/>
    </row>
    <row r="151" spans="1:7" ht="15" customHeight="1">
      <c r="A151" s="10"/>
      <c r="B151" s="10"/>
      <c r="C151" s="6"/>
      <c r="D151" s="83"/>
      <c r="E151" s="114"/>
      <c r="F151" s="134"/>
      <c r="G151" s="278"/>
    </row>
    <row r="152" spans="1:7" ht="15" customHeight="1">
      <c r="A152" s="10"/>
      <c r="B152" s="10" t="s">
        <v>359</v>
      </c>
      <c r="C152" s="4" t="s">
        <v>360</v>
      </c>
      <c r="D152" s="83" t="s">
        <v>243</v>
      </c>
      <c r="E152" s="114">
        <v>500</v>
      </c>
      <c r="F152" s="280"/>
      <c r="G152" s="280"/>
    </row>
    <row r="153" spans="1:7" ht="15" customHeight="1">
      <c r="A153" s="10"/>
      <c r="B153" s="10"/>
      <c r="C153" s="6"/>
      <c r="D153" s="83"/>
      <c r="E153" s="114"/>
      <c r="F153" s="134"/>
      <c r="G153" s="134"/>
    </row>
    <row r="154" spans="1:7" ht="15" customHeight="1">
      <c r="A154" s="10"/>
      <c r="B154" s="10" t="s">
        <v>361</v>
      </c>
      <c r="C154" s="4" t="s">
        <v>2078</v>
      </c>
      <c r="D154" s="83" t="s">
        <v>243</v>
      </c>
      <c r="E154" s="114">
        <v>500</v>
      </c>
      <c r="F154" s="280"/>
      <c r="G154" s="280"/>
    </row>
    <row r="155" spans="1:7" ht="15" customHeight="1">
      <c r="A155" s="10"/>
      <c r="B155" s="10"/>
      <c r="C155" s="4" t="s">
        <v>2079</v>
      </c>
      <c r="D155" s="83"/>
      <c r="E155" s="114"/>
      <c r="F155" s="280"/>
      <c r="G155" s="280"/>
    </row>
    <row r="156" spans="1:7" ht="15" customHeight="1">
      <c r="A156" s="10"/>
      <c r="B156" s="10"/>
      <c r="C156" s="6"/>
      <c r="D156" s="83"/>
      <c r="E156" s="114"/>
      <c r="F156" s="134"/>
      <c r="G156" s="134"/>
    </row>
    <row r="157" spans="1:7" ht="15" customHeight="1">
      <c r="A157" s="10" t="s">
        <v>362</v>
      </c>
      <c r="B157" s="9" t="s">
        <v>363</v>
      </c>
      <c r="C157" s="5" t="s">
        <v>364</v>
      </c>
      <c r="D157" s="112"/>
      <c r="E157" s="113"/>
      <c r="F157" s="134"/>
      <c r="G157" s="134"/>
    </row>
    <row r="158" spans="1:7" ht="15" customHeight="1">
      <c r="A158" s="10"/>
      <c r="B158" s="9"/>
      <c r="C158" s="5"/>
      <c r="D158" s="112"/>
      <c r="E158" s="113"/>
      <c r="F158" s="134"/>
      <c r="G158" s="134"/>
    </row>
    <row r="159" spans="1:7" ht="15" customHeight="1">
      <c r="A159" s="10"/>
      <c r="B159" s="10" t="s">
        <v>365</v>
      </c>
      <c r="C159" s="2" t="s">
        <v>358</v>
      </c>
      <c r="D159" s="83" t="s">
        <v>243</v>
      </c>
      <c r="E159" s="114">
        <v>500</v>
      </c>
      <c r="F159" s="280"/>
      <c r="G159" s="280"/>
    </row>
    <row r="160" spans="1:7" ht="15" customHeight="1">
      <c r="A160" s="10"/>
      <c r="B160" s="10"/>
      <c r="C160" s="6"/>
      <c r="D160" s="83"/>
      <c r="E160" s="114"/>
      <c r="F160" s="134"/>
      <c r="G160" s="278"/>
    </row>
    <row r="161" spans="1:7" ht="15" customHeight="1">
      <c r="A161" s="10"/>
      <c r="B161" s="10" t="s">
        <v>366</v>
      </c>
      <c r="C161" s="4" t="s">
        <v>360</v>
      </c>
      <c r="D161" s="83" t="s">
        <v>243</v>
      </c>
      <c r="E161" s="114">
        <v>500</v>
      </c>
      <c r="F161" s="280"/>
      <c r="G161" s="280"/>
    </row>
    <row r="162" spans="1:7" ht="15" customHeight="1">
      <c r="A162" s="10"/>
      <c r="B162" s="10"/>
      <c r="C162" s="6"/>
      <c r="D162" s="83"/>
      <c r="E162" s="114"/>
      <c r="F162" s="134"/>
      <c r="G162" s="134"/>
    </row>
    <row r="163" spans="1:7" ht="15" customHeight="1">
      <c r="A163" s="10" t="s">
        <v>2029</v>
      </c>
      <c r="B163" s="9" t="s">
        <v>2030</v>
      </c>
      <c r="C163" s="5" t="s">
        <v>2076</v>
      </c>
      <c r="D163" s="83" t="s">
        <v>276</v>
      </c>
      <c r="E163" s="114">
        <f>2*30</f>
        <v>60</v>
      </c>
      <c r="F163" s="280"/>
      <c r="G163" s="280"/>
    </row>
    <row r="164" spans="1:7" ht="15" customHeight="1">
      <c r="A164" s="10"/>
      <c r="B164" s="10"/>
      <c r="C164" s="5" t="s">
        <v>2077</v>
      </c>
      <c r="D164" s="83"/>
      <c r="E164" s="114"/>
      <c r="F164" s="134"/>
      <c r="G164" s="134"/>
    </row>
    <row r="165" spans="1:7" ht="15" customHeight="1">
      <c r="A165" s="9"/>
      <c r="B165" s="9"/>
      <c r="C165" s="5"/>
      <c r="D165" s="83"/>
      <c r="E165" s="114"/>
      <c r="F165" s="280"/>
      <c r="G165" s="280"/>
    </row>
    <row r="166" spans="1:7" ht="15" customHeight="1">
      <c r="A166" s="10"/>
      <c r="B166" s="10"/>
      <c r="C166" s="6"/>
      <c r="D166" s="83"/>
      <c r="E166" s="114"/>
      <c r="F166" s="134"/>
      <c r="G166" s="134"/>
    </row>
    <row r="167" spans="1:7" ht="15" customHeight="1">
      <c r="A167" s="10"/>
      <c r="B167" s="10"/>
      <c r="C167" s="6"/>
      <c r="D167" s="83"/>
      <c r="E167" s="114"/>
      <c r="F167" s="134"/>
      <c r="G167" s="134"/>
    </row>
    <row r="168" spans="1:7" ht="15" customHeight="1">
      <c r="A168" s="10"/>
      <c r="B168" s="10"/>
      <c r="C168" s="6"/>
      <c r="D168" s="83"/>
      <c r="E168" s="114"/>
      <c r="F168" s="134"/>
      <c r="G168" s="134"/>
    </row>
    <row r="169" spans="1:7" ht="15" customHeight="1">
      <c r="A169" s="10"/>
      <c r="B169" s="10"/>
      <c r="C169" s="6"/>
      <c r="D169" s="83"/>
      <c r="E169" s="114"/>
      <c r="F169" s="134"/>
      <c r="G169" s="134"/>
    </row>
    <row r="170" spans="1:7" ht="15" customHeight="1">
      <c r="A170" s="10"/>
      <c r="B170" s="10"/>
      <c r="C170" s="6"/>
      <c r="D170" s="83"/>
      <c r="E170" s="114"/>
      <c r="F170" s="134"/>
      <c r="G170" s="134"/>
    </row>
    <row r="171" spans="1:7" ht="15" customHeight="1">
      <c r="A171" s="10"/>
      <c r="B171" s="10"/>
      <c r="C171" s="6"/>
      <c r="D171" s="83"/>
      <c r="E171" s="114"/>
      <c r="F171" s="134"/>
      <c r="G171" s="134"/>
    </row>
    <row r="172" spans="1:7" ht="15" customHeight="1">
      <c r="A172" s="10"/>
      <c r="B172" s="10"/>
      <c r="C172" s="6"/>
      <c r="D172" s="83"/>
      <c r="E172" s="114"/>
      <c r="F172" s="134"/>
      <c r="G172" s="134"/>
    </row>
    <row r="173" spans="1:7" ht="15" customHeight="1">
      <c r="A173" s="10"/>
      <c r="B173" s="10"/>
      <c r="C173" s="6"/>
      <c r="D173" s="83"/>
      <c r="E173" s="114"/>
      <c r="F173" s="134"/>
      <c r="G173" s="134"/>
    </row>
    <row r="174" spans="1:7" ht="15" customHeight="1">
      <c r="A174" s="10"/>
      <c r="B174" s="10"/>
      <c r="C174" s="6"/>
      <c r="D174" s="83"/>
      <c r="E174" s="114"/>
      <c r="F174" s="134"/>
      <c r="G174" s="134"/>
    </row>
    <row r="175" spans="1:7" ht="15" customHeight="1">
      <c r="A175" s="10"/>
      <c r="B175" s="10"/>
      <c r="C175" s="6"/>
      <c r="D175" s="83"/>
      <c r="E175" s="114"/>
      <c r="F175" s="134"/>
      <c r="G175" s="134"/>
    </row>
    <row r="176" spans="1:7" ht="15" customHeight="1">
      <c r="A176" s="10"/>
      <c r="B176" s="10"/>
      <c r="C176" s="6"/>
      <c r="D176" s="83"/>
      <c r="E176" s="114"/>
      <c r="F176" s="134"/>
      <c r="G176" s="134"/>
    </row>
    <row r="177" spans="1:7" ht="15" customHeight="1">
      <c r="A177" s="10"/>
      <c r="B177" s="10"/>
      <c r="C177" s="6"/>
      <c r="D177" s="83"/>
      <c r="E177" s="114"/>
      <c r="F177" s="134"/>
      <c r="G177" s="134"/>
    </row>
    <row r="178" spans="1:7" ht="15" customHeight="1">
      <c r="A178" s="10"/>
      <c r="B178" s="10"/>
      <c r="C178" s="6"/>
      <c r="D178" s="83"/>
      <c r="E178" s="114"/>
      <c r="F178" s="134"/>
      <c r="G178" s="134"/>
    </row>
    <row r="179" spans="1:7" ht="15" customHeight="1">
      <c r="A179" s="10"/>
      <c r="B179" s="10"/>
      <c r="C179" s="6"/>
      <c r="D179" s="83"/>
      <c r="E179" s="114"/>
      <c r="F179" s="134"/>
      <c r="G179" s="134"/>
    </row>
    <row r="180" spans="1:7" ht="15" customHeight="1">
      <c r="A180" s="10"/>
      <c r="B180" s="10"/>
      <c r="C180" s="6"/>
      <c r="D180" s="83"/>
      <c r="E180" s="114"/>
      <c r="F180" s="134"/>
      <c r="G180" s="134"/>
    </row>
    <row r="181" spans="1:7" ht="15" customHeight="1">
      <c r="A181" s="10"/>
      <c r="B181" s="10"/>
      <c r="C181" s="6"/>
      <c r="D181" s="83"/>
      <c r="E181" s="114"/>
      <c r="F181" s="134"/>
      <c r="G181" s="134"/>
    </row>
    <row r="182" spans="1:7" ht="15" customHeight="1">
      <c r="A182" s="10"/>
      <c r="B182" s="10"/>
      <c r="C182" s="6"/>
      <c r="D182" s="83"/>
      <c r="E182" s="114"/>
      <c r="F182" s="134"/>
      <c r="G182" s="134"/>
    </row>
    <row r="183" spans="1:7" ht="15" customHeight="1">
      <c r="A183" s="10"/>
      <c r="B183" s="10"/>
      <c r="C183" s="6"/>
      <c r="D183" s="83"/>
      <c r="E183" s="114"/>
      <c r="F183" s="134"/>
      <c r="G183" s="134"/>
    </row>
    <row r="184" spans="1:7" ht="15" customHeight="1">
      <c r="A184" s="10"/>
      <c r="B184" s="10"/>
      <c r="C184" s="6"/>
      <c r="D184" s="83"/>
      <c r="E184" s="114"/>
      <c r="F184" s="134"/>
      <c r="G184" s="134"/>
    </row>
    <row r="185" spans="1:7" ht="15" customHeight="1">
      <c r="A185" s="10"/>
      <c r="B185" s="10"/>
      <c r="C185" s="6"/>
      <c r="D185" s="83"/>
      <c r="E185" s="114"/>
      <c r="F185" s="134"/>
      <c r="G185" s="134"/>
    </row>
    <row r="186" spans="1:7" ht="15" customHeight="1">
      <c r="A186" s="10"/>
      <c r="B186" s="10"/>
      <c r="C186" s="6"/>
      <c r="D186" s="83"/>
      <c r="E186" s="114"/>
      <c r="F186" s="134"/>
      <c r="G186" s="134"/>
    </row>
    <row r="187" spans="1:7" ht="15" customHeight="1">
      <c r="A187" s="10"/>
      <c r="B187" s="10"/>
      <c r="C187" s="6"/>
      <c r="D187" s="83"/>
      <c r="E187" s="114"/>
      <c r="F187" s="134"/>
      <c r="G187" s="134"/>
    </row>
    <row r="188" spans="1:7" ht="15" customHeight="1">
      <c r="A188" s="10"/>
      <c r="B188" s="10"/>
      <c r="C188" s="6"/>
      <c r="D188" s="83"/>
      <c r="E188" s="114"/>
      <c r="F188" s="134"/>
      <c r="G188" s="134"/>
    </row>
    <row r="189" spans="1:7" ht="15" customHeight="1">
      <c r="A189" s="10"/>
      <c r="B189" s="10"/>
      <c r="C189" s="6"/>
      <c r="D189" s="83"/>
      <c r="E189" s="114"/>
      <c r="F189" s="134"/>
      <c r="G189" s="134"/>
    </row>
    <row r="190" spans="1:7" ht="15" customHeight="1">
      <c r="A190" s="10"/>
      <c r="B190" s="10"/>
      <c r="C190" s="6"/>
      <c r="D190" s="83"/>
      <c r="E190" s="114"/>
      <c r="F190" s="134"/>
      <c r="G190" s="134"/>
    </row>
    <row r="191" spans="1:7" ht="15" customHeight="1">
      <c r="A191" s="10"/>
      <c r="B191" s="10"/>
      <c r="C191" s="6"/>
      <c r="D191" s="83"/>
      <c r="E191" s="114"/>
      <c r="F191" s="134"/>
      <c r="G191" s="134"/>
    </row>
    <row r="192" spans="1:7" ht="15" customHeight="1">
      <c r="A192" s="10"/>
      <c r="B192" s="10"/>
      <c r="C192" s="6"/>
      <c r="D192" s="83"/>
      <c r="E192" s="114"/>
      <c r="F192" s="134"/>
      <c r="G192" s="134"/>
    </row>
    <row r="193" spans="1:9" ht="15" customHeight="1">
      <c r="A193" s="9"/>
      <c r="B193" s="9"/>
      <c r="C193" s="5"/>
      <c r="D193" s="112"/>
      <c r="E193" s="113"/>
      <c r="F193" s="278"/>
      <c r="G193" s="278"/>
    </row>
    <row r="194" spans="1:9" ht="15" customHeight="1">
      <c r="A194" s="10"/>
      <c r="B194" s="10"/>
      <c r="C194" s="6"/>
      <c r="D194" s="83"/>
      <c r="E194" s="114"/>
      <c r="F194" s="134"/>
      <c r="G194" s="134"/>
    </row>
    <row r="195" spans="1:9" ht="15" customHeight="1">
      <c r="A195" s="10"/>
      <c r="B195" s="10"/>
      <c r="C195" s="6"/>
      <c r="D195" s="83"/>
      <c r="E195" s="114"/>
      <c r="F195" s="134"/>
      <c r="G195" s="134"/>
    </row>
    <row r="196" spans="1:9" s="46" customFormat="1" ht="25.05" customHeight="1">
      <c r="A196" s="90"/>
      <c r="B196" s="90" t="s">
        <v>3271</v>
      </c>
      <c r="C196" s="86"/>
      <c r="D196" s="87"/>
      <c r="E196" s="98"/>
      <c r="F196" s="284"/>
      <c r="G196" s="289"/>
    </row>
    <row r="197" spans="1:9" s="44" customFormat="1" ht="15" customHeight="1">
      <c r="A197" s="34" t="str">
        <f>$A$1</f>
        <v>Part B - Section 1: DN 600 Steel Main Pipeline</v>
      </c>
      <c r="B197" s="11"/>
      <c r="C197" s="7"/>
      <c r="D197" s="100"/>
      <c r="E197" s="101"/>
      <c r="F197" s="102"/>
      <c r="G197" s="103"/>
      <c r="H197" s="43"/>
      <c r="I197" s="43"/>
    </row>
    <row r="198" spans="1:9" s="44" customFormat="1" ht="15" customHeight="1">
      <c r="A198" s="35"/>
      <c r="B198" s="8"/>
      <c r="C198" s="3"/>
      <c r="D198" s="104"/>
      <c r="E198" s="105"/>
      <c r="F198" s="367" t="s">
        <v>2406</v>
      </c>
      <c r="G198" s="368"/>
      <c r="H198" s="43"/>
      <c r="I198" s="43"/>
    </row>
    <row r="199" spans="1:9" s="44" customFormat="1" ht="15" customHeight="1">
      <c r="A199" s="37" t="s">
        <v>7</v>
      </c>
      <c r="B199" s="37" t="s">
        <v>8</v>
      </c>
      <c r="C199" s="38" t="s">
        <v>9</v>
      </c>
      <c r="D199" s="108" t="s">
        <v>10</v>
      </c>
      <c r="E199" s="108" t="s">
        <v>11</v>
      </c>
      <c r="F199" s="109" t="s">
        <v>248</v>
      </c>
      <c r="G199" s="109" t="s">
        <v>12</v>
      </c>
      <c r="H199" s="43"/>
      <c r="I199" s="43"/>
    </row>
    <row r="200" spans="1:9" s="44" customFormat="1" ht="15" customHeight="1">
      <c r="A200" s="39" t="s">
        <v>2055</v>
      </c>
      <c r="B200" s="39" t="s">
        <v>13</v>
      </c>
      <c r="C200" s="40"/>
      <c r="D200" s="110"/>
      <c r="E200" s="110"/>
      <c r="F200" s="111"/>
      <c r="G200" s="111"/>
      <c r="H200" s="43"/>
      <c r="I200" s="43"/>
    </row>
    <row r="201" spans="1:9" ht="15" customHeight="1">
      <c r="A201" s="10"/>
      <c r="B201" s="10"/>
      <c r="C201" s="6"/>
      <c r="D201" s="83"/>
      <c r="E201" s="114"/>
      <c r="F201" s="134"/>
      <c r="G201" s="134"/>
    </row>
    <row r="202" spans="1:9" s="44" customFormat="1" ht="15" customHeight="1">
      <c r="A202" s="10" t="s">
        <v>368</v>
      </c>
      <c r="B202" s="9">
        <v>2</v>
      </c>
      <c r="C202" s="5" t="s">
        <v>367</v>
      </c>
      <c r="D202" s="112"/>
      <c r="E202" s="113"/>
      <c r="F202" s="278"/>
      <c r="G202" s="278"/>
      <c r="H202" s="43"/>
      <c r="I202" s="43"/>
    </row>
    <row r="203" spans="1:9" s="44" customFormat="1" ht="15" customHeight="1">
      <c r="A203" s="10"/>
      <c r="B203" s="9"/>
      <c r="C203" s="5"/>
      <c r="D203" s="112"/>
      <c r="E203" s="113"/>
      <c r="F203" s="278"/>
      <c r="G203" s="278"/>
      <c r="H203" s="43"/>
      <c r="I203" s="43"/>
    </row>
    <row r="204" spans="1:9" s="44" customFormat="1" ht="15" customHeight="1">
      <c r="A204" s="10"/>
      <c r="B204" s="9"/>
      <c r="C204" s="5" t="s">
        <v>2080</v>
      </c>
      <c r="D204" s="112"/>
      <c r="E204" s="113"/>
      <c r="F204" s="278"/>
      <c r="G204" s="278"/>
      <c r="H204" s="43"/>
      <c r="I204" s="43"/>
    </row>
    <row r="205" spans="1:9" s="44" customFormat="1" ht="15" customHeight="1">
      <c r="A205" s="10"/>
      <c r="B205" s="9"/>
      <c r="C205" s="5" t="s">
        <v>2058</v>
      </c>
      <c r="D205" s="112"/>
      <c r="E205" s="113"/>
      <c r="F205" s="278"/>
      <c r="G205" s="278"/>
      <c r="H205" s="43"/>
      <c r="I205" s="43"/>
    </row>
    <row r="206" spans="1:9" s="44" customFormat="1" ht="15" customHeight="1">
      <c r="A206" s="10"/>
      <c r="B206" s="9"/>
      <c r="C206" s="5"/>
      <c r="D206" s="112"/>
      <c r="E206" s="113"/>
      <c r="F206" s="278"/>
      <c r="G206" s="278"/>
      <c r="H206" s="43"/>
      <c r="I206" s="43"/>
    </row>
    <row r="207" spans="1:9" s="44" customFormat="1" ht="15" customHeight="1">
      <c r="A207" s="10" t="s">
        <v>369</v>
      </c>
      <c r="B207" s="9">
        <v>2.0099999999999998</v>
      </c>
      <c r="C207" s="5" t="s">
        <v>370</v>
      </c>
      <c r="D207" s="112"/>
      <c r="E207" s="113"/>
      <c r="F207" s="278"/>
      <c r="G207" s="278"/>
      <c r="H207" s="43"/>
      <c r="I207" s="43"/>
    </row>
    <row r="208" spans="1:9" s="44" customFormat="1" ht="15" customHeight="1">
      <c r="A208" s="10"/>
      <c r="B208" s="9"/>
      <c r="C208" s="5"/>
      <c r="D208" s="112"/>
      <c r="E208" s="113"/>
      <c r="F208" s="278"/>
      <c r="G208" s="278"/>
      <c r="H208" s="43"/>
      <c r="I208" s="43"/>
    </row>
    <row r="209" spans="1:9" ht="15" customHeight="1">
      <c r="A209" s="10"/>
      <c r="B209" s="9" t="s">
        <v>371</v>
      </c>
      <c r="C209" s="5" t="s">
        <v>372</v>
      </c>
      <c r="D209" s="83"/>
      <c r="E209" s="114"/>
      <c r="F209" s="134"/>
      <c r="G209" s="134"/>
    </row>
    <row r="210" spans="1:9" ht="15" customHeight="1">
      <c r="A210" s="10"/>
      <c r="B210" s="10"/>
      <c r="C210" s="6"/>
      <c r="D210" s="83"/>
      <c r="E210" s="114"/>
      <c r="F210" s="134"/>
      <c r="G210" s="134"/>
    </row>
    <row r="211" spans="1:9" ht="15" customHeight="1">
      <c r="A211" s="10"/>
      <c r="B211" s="10" t="s">
        <v>373</v>
      </c>
      <c r="C211" s="6" t="s">
        <v>374</v>
      </c>
      <c r="D211" s="83" t="s">
        <v>243</v>
      </c>
      <c r="E211" s="114">
        <v>100</v>
      </c>
      <c r="F211" s="280"/>
      <c r="G211" s="280"/>
    </row>
    <row r="212" spans="1:9" ht="15" customHeight="1">
      <c r="A212" s="10"/>
      <c r="B212" s="10"/>
      <c r="C212" s="6"/>
      <c r="D212" s="83"/>
      <c r="E212" s="114"/>
      <c r="F212" s="280"/>
      <c r="G212" s="134"/>
    </row>
    <row r="213" spans="1:9" ht="15" customHeight="1">
      <c r="A213" s="10"/>
      <c r="B213" s="10" t="s">
        <v>375</v>
      </c>
      <c r="C213" s="6" t="s">
        <v>376</v>
      </c>
      <c r="D213" s="83" t="s">
        <v>243</v>
      </c>
      <c r="E213" s="114">
        <v>2500</v>
      </c>
      <c r="F213" s="280"/>
      <c r="G213" s="280"/>
    </row>
    <row r="214" spans="1:9" ht="15" customHeight="1">
      <c r="A214" s="10"/>
      <c r="B214" s="10"/>
      <c r="C214" s="6"/>
      <c r="D214" s="83"/>
      <c r="E214" s="114"/>
      <c r="F214" s="280"/>
      <c r="G214" s="134"/>
    </row>
    <row r="215" spans="1:9" ht="15" customHeight="1">
      <c r="A215" s="10"/>
      <c r="B215" s="10" t="s">
        <v>377</v>
      </c>
      <c r="C215" s="6" t="s">
        <v>378</v>
      </c>
      <c r="D215" s="83" t="s">
        <v>243</v>
      </c>
      <c r="E215" s="114">
        <v>2500</v>
      </c>
      <c r="F215" s="280"/>
      <c r="G215" s="280"/>
    </row>
    <row r="216" spans="1:9" ht="15" customHeight="1">
      <c r="A216" s="10"/>
      <c r="B216" s="10"/>
      <c r="C216" s="6"/>
      <c r="D216" s="83"/>
      <c r="E216" s="114"/>
      <c r="F216" s="280"/>
      <c r="G216" s="134"/>
    </row>
    <row r="217" spans="1:9" ht="15" customHeight="1">
      <c r="A217" s="10"/>
      <c r="B217" s="10" t="s">
        <v>379</v>
      </c>
      <c r="C217" s="6" t="s">
        <v>380</v>
      </c>
      <c r="D217" s="83" t="s">
        <v>243</v>
      </c>
      <c r="E217" s="114">
        <v>380</v>
      </c>
      <c r="F217" s="280"/>
      <c r="G217" s="280"/>
    </row>
    <row r="218" spans="1:9" ht="15" customHeight="1">
      <c r="A218" s="10"/>
      <c r="B218" s="10"/>
      <c r="C218" s="6"/>
      <c r="D218" s="83"/>
      <c r="E218" s="114"/>
      <c r="F218" s="280"/>
      <c r="G218" s="134"/>
    </row>
    <row r="219" spans="1:9" s="44" customFormat="1" ht="15" customHeight="1">
      <c r="A219" s="10" t="s">
        <v>369</v>
      </c>
      <c r="B219" s="9">
        <v>2.02</v>
      </c>
      <c r="C219" s="5" t="s">
        <v>381</v>
      </c>
      <c r="D219" s="112"/>
      <c r="E219" s="113"/>
      <c r="F219" s="280"/>
      <c r="G219" s="278"/>
      <c r="H219" s="43"/>
      <c r="I219" s="43"/>
    </row>
    <row r="220" spans="1:9" s="44" customFormat="1" ht="15" customHeight="1">
      <c r="A220" s="10"/>
      <c r="B220" s="9"/>
      <c r="C220" s="5"/>
      <c r="D220" s="112"/>
      <c r="E220" s="113"/>
      <c r="F220" s="280"/>
      <c r="G220" s="278"/>
      <c r="H220" s="43"/>
      <c r="I220" s="43"/>
    </row>
    <row r="221" spans="1:9" ht="15" customHeight="1">
      <c r="A221" s="10"/>
      <c r="B221" s="10" t="s">
        <v>382</v>
      </c>
      <c r="C221" s="6" t="s">
        <v>383</v>
      </c>
      <c r="D221" s="83" t="s">
        <v>239</v>
      </c>
      <c r="E221" s="114">
        <v>2250</v>
      </c>
      <c r="F221" s="280"/>
      <c r="G221" s="280"/>
    </row>
    <row r="222" spans="1:9" s="44" customFormat="1" ht="15" customHeight="1">
      <c r="A222" s="10"/>
      <c r="B222" s="9"/>
      <c r="C222" s="5"/>
      <c r="D222" s="112"/>
      <c r="E222" s="113"/>
      <c r="F222" s="280"/>
      <c r="G222" s="278"/>
      <c r="H222" s="43"/>
      <c r="I222" s="43"/>
    </row>
    <row r="223" spans="1:9" ht="15" customHeight="1">
      <c r="A223" s="10"/>
      <c r="B223" s="10" t="s">
        <v>384</v>
      </c>
      <c r="C223" s="6" t="s">
        <v>385</v>
      </c>
      <c r="D223" s="83" t="s">
        <v>239</v>
      </c>
      <c r="E223" s="114">
        <v>2250</v>
      </c>
      <c r="F223" s="280"/>
      <c r="G223" s="280"/>
    </row>
    <row r="224" spans="1:9" ht="15" customHeight="1">
      <c r="A224" s="10"/>
      <c r="B224" s="10"/>
      <c r="C224" s="6"/>
      <c r="D224" s="83"/>
      <c r="E224" s="114"/>
      <c r="F224" s="280"/>
      <c r="G224" s="134"/>
    </row>
    <row r="225" spans="1:9" ht="15" customHeight="1">
      <c r="A225" s="10"/>
      <c r="B225" s="10" t="s">
        <v>386</v>
      </c>
      <c r="C225" s="6" t="s">
        <v>387</v>
      </c>
      <c r="D225" s="83"/>
      <c r="E225" s="114"/>
      <c r="F225" s="134"/>
      <c r="G225" s="134"/>
    </row>
    <row r="226" spans="1:9" ht="15" customHeight="1">
      <c r="A226" s="10"/>
      <c r="B226" s="10"/>
      <c r="C226" s="6"/>
      <c r="D226" s="83"/>
      <c r="E226" s="114"/>
      <c r="F226" s="134"/>
      <c r="G226" s="134"/>
    </row>
    <row r="227" spans="1:9" ht="15" customHeight="1">
      <c r="A227" s="10"/>
      <c r="B227" s="10" t="s">
        <v>388</v>
      </c>
      <c r="C227" s="6" t="s">
        <v>389</v>
      </c>
      <c r="D227" s="83" t="s">
        <v>239</v>
      </c>
      <c r="E227" s="114">
        <v>700</v>
      </c>
      <c r="F227" s="280"/>
      <c r="G227" s="280"/>
    </row>
    <row r="228" spans="1:9" ht="15" customHeight="1">
      <c r="A228" s="10"/>
      <c r="B228" s="10"/>
      <c r="C228" s="6"/>
      <c r="D228" s="83"/>
      <c r="E228" s="114"/>
      <c r="F228" s="280"/>
      <c r="G228" s="134"/>
    </row>
    <row r="229" spans="1:9" ht="15" customHeight="1">
      <c r="A229" s="10"/>
      <c r="B229" s="10" t="s">
        <v>390</v>
      </c>
      <c r="C229" s="6" t="s">
        <v>391</v>
      </c>
      <c r="D229" s="83" t="s">
        <v>239</v>
      </c>
      <c r="E229" s="114">
        <v>700</v>
      </c>
      <c r="F229" s="280"/>
      <c r="G229" s="280"/>
    </row>
    <row r="230" spans="1:9" ht="15" customHeight="1">
      <c r="A230" s="10"/>
      <c r="B230" s="10"/>
      <c r="C230" s="6"/>
      <c r="D230" s="83"/>
      <c r="E230" s="114"/>
      <c r="F230" s="280"/>
      <c r="G230" s="134"/>
    </row>
    <row r="231" spans="1:9" ht="15" customHeight="1">
      <c r="A231" s="10"/>
      <c r="B231" s="10" t="s">
        <v>392</v>
      </c>
      <c r="C231" s="6" t="s">
        <v>393</v>
      </c>
      <c r="D231" s="83" t="s">
        <v>239</v>
      </c>
      <c r="E231" s="114">
        <v>200</v>
      </c>
      <c r="F231" s="280"/>
      <c r="G231" s="280"/>
    </row>
    <row r="232" spans="1:9" ht="15" customHeight="1">
      <c r="A232" s="10"/>
      <c r="B232" s="10"/>
      <c r="C232" s="6"/>
      <c r="D232" s="83"/>
      <c r="E232" s="114"/>
      <c r="F232" s="280"/>
      <c r="G232" s="134"/>
    </row>
    <row r="233" spans="1:9" ht="15" customHeight="1">
      <c r="A233" s="10" t="s">
        <v>369</v>
      </c>
      <c r="B233" s="10" t="s">
        <v>394</v>
      </c>
      <c r="C233" s="6" t="s">
        <v>395</v>
      </c>
      <c r="D233" s="83" t="s">
        <v>239</v>
      </c>
      <c r="E233" s="114">
        <v>700</v>
      </c>
      <c r="F233" s="280"/>
      <c r="G233" s="280"/>
    </row>
    <row r="234" spans="1:9" ht="15" customHeight="1">
      <c r="A234" s="10"/>
      <c r="B234" s="10"/>
      <c r="C234" s="6"/>
      <c r="D234" s="83"/>
      <c r="E234" s="114"/>
      <c r="F234" s="280"/>
      <c r="G234" s="134"/>
    </row>
    <row r="235" spans="1:9" ht="15" customHeight="1">
      <c r="A235" s="10" t="s">
        <v>369</v>
      </c>
      <c r="B235" s="10" t="s">
        <v>396</v>
      </c>
      <c r="C235" s="6" t="s">
        <v>397</v>
      </c>
      <c r="D235" s="83" t="s">
        <v>239</v>
      </c>
      <c r="E235" s="114">
        <v>700</v>
      </c>
      <c r="F235" s="280"/>
      <c r="G235" s="280"/>
    </row>
    <row r="236" spans="1:9" ht="15" customHeight="1">
      <c r="A236" s="10"/>
      <c r="B236" s="10"/>
      <c r="C236" s="6"/>
      <c r="D236" s="83"/>
      <c r="E236" s="114"/>
      <c r="F236" s="280"/>
      <c r="G236" s="134"/>
    </row>
    <row r="237" spans="1:9" ht="15" customHeight="1">
      <c r="A237" s="10" t="s">
        <v>398</v>
      </c>
      <c r="B237" s="10" t="s">
        <v>399</v>
      </c>
      <c r="C237" s="6" t="s">
        <v>1965</v>
      </c>
      <c r="D237" s="83" t="s">
        <v>239</v>
      </c>
      <c r="E237" s="114">
        <v>800</v>
      </c>
      <c r="F237" s="280"/>
      <c r="G237" s="280"/>
    </row>
    <row r="238" spans="1:9" ht="15" customHeight="1">
      <c r="A238" s="10"/>
      <c r="B238" s="10"/>
      <c r="C238" s="6"/>
      <c r="D238" s="83"/>
      <c r="E238" s="114"/>
      <c r="F238" s="134"/>
      <c r="G238" s="134"/>
    </row>
    <row r="239" spans="1:9" s="44" customFormat="1" ht="15" customHeight="1">
      <c r="A239" s="10" t="s">
        <v>400</v>
      </c>
      <c r="B239" s="9" t="s">
        <v>401</v>
      </c>
      <c r="C239" s="5" t="s">
        <v>402</v>
      </c>
      <c r="D239" s="112"/>
      <c r="E239" s="113"/>
      <c r="F239" s="278"/>
      <c r="G239" s="278"/>
      <c r="H239" s="43"/>
      <c r="I239" s="43"/>
    </row>
    <row r="240" spans="1:9" ht="15" customHeight="1">
      <c r="A240" s="10"/>
      <c r="B240" s="10"/>
      <c r="C240" s="6"/>
      <c r="D240" s="83"/>
      <c r="E240" s="114"/>
      <c r="F240" s="134"/>
      <c r="G240" s="134"/>
    </row>
    <row r="241" spans="1:7" ht="15" customHeight="1">
      <c r="A241" s="10" t="s">
        <v>403</v>
      </c>
      <c r="B241" s="9" t="s">
        <v>404</v>
      </c>
      <c r="C241" s="5" t="s">
        <v>405</v>
      </c>
      <c r="D241" s="83"/>
      <c r="E241" s="114"/>
      <c r="F241" s="134"/>
      <c r="G241" s="134"/>
    </row>
    <row r="242" spans="1:7" ht="15" customHeight="1">
      <c r="A242" s="10"/>
      <c r="B242" s="10"/>
      <c r="C242" s="6"/>
      <c r="D242" s="83"/>
      <c r="E242" s="114"/>
      <c r="F242" s="134"/>
      <c r="G242" s="134"/>
    </row>
    <row r="243" spans="1:7" ht="15" customHeight="1">
      <c r="A243" s="10"/>
      <c r="B243" s="10" t="s">
        <v>406</v>
      </c>
      <c r="C243" s="6" t="s">
        <v>407</v>
      </c>
      <c r="D243" s="83" t="s">
        <v>239</v>
      </c>
      <c r="E243" s="114">
        <v>600</v>
      </c>
      <c r="F243" s="280"/>
      <c r="G243" s="280"/>
    </row>
    <row r="244" spans="1:7" ht="15" customHeight="1">
      <c r="A244" s="10"/>
      <c r="B244" s="10"/>
      <c r="C244" s="6"/>
      <c r="D244" s="83"/>
      <c r="E244" s="114"/>
      <c r="F244" s="280"/>
      <c r="G244" s="280"/>
    </row>
    <row r="245" spans="1:7" ht="15" customHeight="1">
      <c r="A245" s="10"/>
      <c r="B245" s="10" t="s">
        <v>408</v>
      </c>
      <c r="C245" s="6" t="s">
        <v>409</v>
      </c>
      <c r="D245" s="83" t="s">
        <v>239</v>
      </c>
      <c r="E245" s="114">
        <v>600</v>
      </c>
      <c r="F245" s="280"/>
      <c r="G245" s="280"/>
    </row>
    <row r="246" spans="1:7" ht="15" customHeight="1">
      <c r="A246" s="10"/>
      <c r="B246" s="10"/>
      <c r="C246" s="6"/>
      <c r="D246" s="83"/>
      <c r="E246" s="114"/>
      <c r="F246" s="134"/>
      <c r="G246" s="134"/>
    </row>
    <row r="247" spans="1:7" ht="15" customHeight="1">
      <c r="A247" s="10" t="s">
        <v>410</v>
      </c>
      <c r="B247" s="10" t="s">
        <v>411</v>
      </c>
      <c r="C247" s="6" t="s">
        <v>412</v>
      </c>
      <c r="D247" s="83" t="s">
        <v>239</v>
      </c>
      <c r="E247" s="114">
        <v>850</v>
      </c>
      <c r="F247" s="280"/>
      <c r="G247" s="280"/>
    </row>
    <row r="248" spans="1:7" ht="15" customHeight="1">
      <c r="A248" s="10"/>
      <c r="B248" s="10"/>
      <c r="C248" s="6"/>
      <c r="D248" s="83"/>
      <c r="E248" s="114"/>
      <c r="F248" s="280"/>
      <c r="G248" s="280"/>
    </row>
    <row r="249" spans="1:7" ht="15" customHeight="1">
      <c r="A249" s="10" t="s">
        <v>1966</v>
      </c>
      <c r="B249" s="9" t="s">
        <v>413</v>
      </c>
      <c r="C249" s="5" t="s">
        <v>414</v>
      </c>
      <c r="D249" s="112"/>
      <c r="E249" s="113"/>
      <c r="F249" s="278"/>
      <c r="G249" s="278"/>
    </row>
    <row r="250" spans="1:7" ht="15" customHeight="1">
      <c r="A250" s="10"/>
      <c r="B250" s="10"/>
      <c r="C250" s="6"/>
      <c r="D250" s="83"/>
      <c r="E250" s="114"/>
      <c r="F250" s="134"/>
      <c r="G250" s="134"/>
    </row>
    <row r="251" spans="1:7" ht="15" customHeight="1">
      <c r="A251" s="10" t="s">
        <v>415</v>
      </c>
      <c r="B251" s="10" t="s">
        <v>416</v>
      </c>
      <c r="C251" s="6" t="s">
        <v>417</v>
      </c>
      <c r="D251" s="83" t="s">
        <v>243</v>
      </c>
      <c r="E251" s="114">
        <v>1000</v>
      </c>
      <c r="F251" s="280"/>
      <c r="G251" s="280"/>
    </row>
    <row r="252" spans="1:7" ht="15" customHeight="1">
      <c r="A252" s="10"/>
      <c r="B252" s="10"/>
      <c r="C252" s="6"/>
      <c r="D252" s="83"/>
      <c r="E252" s="114"/>
      <c r="F252" s="134"/>
      <c r="G252" s="134"/>
    </row>
    <row r="253" spans="1:7" ht="15" customHeight="1">
      <c r="A253" s="10" t="s">
        <v>418</v>
      </c>
      <c r="B253" s="10" t="s">
        <v>419</v>
      </c>
      <c r="C253" s="6" t="s">
        <v>420</v>
      </c>
      <c r="D253" s="83"/>
      <c r="E253" s="114"/>
      <c r="F253" s="134"/>
      <c r="G253" s="134"/>
    </row>
    <row r="254" spans="1:7" ht="15" customHeight="1">
      <c r="A254" s="10"/>
      <c r="B254" s="10"/>
      <c r="C254" s="6"/>
      <c r="D254" s="83"/>
      <c r="E254" s="114"/>
      <c r="F254" s="134"/>
      <c r="G254" s="134"/>
    </row>
    <row r="255" spans="1:7" ht="15" customHeight="1">
      <c r="A255" s="10"/>
      <c r="B255" s="10" t="s">
        <v>421</v>
      </c>
      <c r="C255" s="6" t="s">
        <v>422</v>
      </c>
      <c r="D255" s="83" t="s">
        <v>239</v>
      </c>
      <c r="E255" s="114">
        <v>400</v>
      </c>
      <c r="F255" s="280"/>
      <c r="G255" s="280"/>
    </row>
    <row r="256" spans="1:7" ht="15" customHeight="1">
      <c r="A256" s="10"/>
      <c r="B256" s="10"/>
      <c r="C256" s="6"/>
      <c r="D256" s="83"/>
      <c r="E256" s="114"/>
      <c r="F256" s="280"/>
      <c r="G256" s="134"/>
    </row>
    <row r="257" spans="1:9" ht="15" customHeight="1">
      <c r="A257" s="10"/>
      <c r="B257" s="10" t="s">
        <v>423</v>
      </c>
      <c r="C257" s="6" t="s">
        <v>424</v>
      </c>
      <c r="D257" s="83" t="s">
        <v>425</v>
      </c>
      <c r="E257" s="114">
        <v>3600</v>
      </c>
      <c r="F257" s="280"/>
      <c r="G257" s="280"/>
    </row>
    <row r="258" spans="1:9" ht="15" customHeight="1">
      <c r="A258" s="10"/>
      <c r="B258" s="10"/>
      <c r="C258" s="6"/>
      <c r="D258" s="83"/>
      <c r="E258" s="114"/>
      <c r="F258" s="280"/>
      <c r="G258" s="280"/>
    </row>
    <row r="259" spans="1:9" ht="15" customHeight="1">
      <c r="A259" s="10"/>
      <c r="B259" s="10"/>
      <c r="C259" s="6"/>
      <c r="D259" s="83"/>
      <c r="E259" s="114"/>
      <c r="F259" s="280"/>
      <c r="G259" s="280"/>
    </row>
    <row r="260" spans="1:9" ht="15" customHeight="1">
      <c r="A260" s="10"/>
      <c r="B260" s="10"/>
      <c r="C260" s="6"/>
      <c r="D260" s="83"/>
      <c r="E260" s="114"/>
      <c r="F260" s="134"/>
      <c r="G260" s="134"/>
    </row>
    <row r="261" spans="1:9" s="44" customFormat="1" ht="15" customHeight="1">
      <c r="A261" s="9"/>
      <c r="B261" s="9"/>
      <c r="C261" s="5"/>
      <c r="D261" s="112"/>
      <c r="E261" s="113"/>
      <c r="F261" s="278"/>
      <c r="G261" s="278"/>
      <c r="H261" s="43"/>
      <c r="I261" s="43"/>
    </row>
    <row r="262" spans="1:9" s="46" customFormat="1" ht="25.05" customHeight="1">
      <c r="A262" s="90"/>
      <c r="B262" s="90" t="s">
        <v>2056</v>
      </c>
      <c r="C262" s="86"/>
      <c r="D262" s="87"/>
      <c r="E262" s="98"/>
      <c r="F262" s="284"/>
      <c r="G262" s="289"/>
    </row>
    <row r="263" spans="1:9" s="44" customFormat="1" ht="15" customHeight="1">
      <c r="A263" s="34" t="str">
        <f>$A$1</f>
        <v>Part B - Section 1: DN 600 Steel Main Pipeline</v>
      </c>
      <c r="B263" s="11"/>
      <c r="C263" s="7"/>
      <c r="D263" s="100"/>
      <c r="E263" s="101"/>
      <c r="F263" s="102"/>
      <c r="G263" s="103"/>
      <c r="H263" s="43"/>
      <c r="I263" s="43"/>
    </row>
    <row r="264" spans="1:9" s="44" customFormat="1" ht="15" customHeight="1">
      <c r="A264" s="35"/>
      <c r="B264" s="8"/>
      <c r="C264" s="3"/>
      <c r="D264" s="104"/>
      <c r="E264" s="105"/>
      <c r="F264" s="367" t="s">
        <v>2406</v>
      </c>
      <c r="G264" s="368"/>
      <c r="H264" s="43"/>
      <c r="I264" s="43"/>
    </row>
    <row r="265" spans="1:9" s="44" customFormat="1" ht="15" customHeight="1">
      <c r="A265" s="37" t="s">
        <v>7</v>
      </c>
      <c r="B265" s="37" t="s">
        <v>8</v>
      </c>
      <c r="C265" s="38" t="s">
        <v>9</v>
      </c>
      <c r="D265" s="108" t="s">
        <v>10</v>
      </c>
      <c r="E265" s="108" t="s">
        <v>11</v>
      </c>
      <c r="F265" s="109" t="s">
        <v>248</v>
      </c>
      <c r="G265" s="109" t="s">
        <v>12</v>
      </c>
      <c r="H265" s="43"/>
      <c r="I265" s="43"/>
    </row>
    <row r="266" spans="1:9" s="44" customFormat="1" ht="15" customHeight="1">
      <c r="A266" s="39" t="s">
        <v>2055</v>
      </c>
      <c r="B266" s="39" t="s">
        <v>13</v>
      </c>
      <c r="C266" s="40"/>
      <c r="D266" s="110"/>
      <c r="E266" s="110"/>
      <c r="F266" s="111"/>
      <c r="G266" s="111"/>
      <c r="H266" s="43"/>
      <c r="I266" s="43"/>
    </row>
    <row r="267" spans="1:9" s="46" customFormat="1" ht="25.05" customHeight="1">
      <c r="A267" s="90"/>
      <c r="B267" s="90" t="s">
        <v>2057</v>
      </c>
      <c r="C267" s="86"/>
      <c r="D267" s="87"/>
      <c r="E267" s="98"/>
      <c r="F267" s="284"/>
      <c r="G267" s="289"/>
    </row>
    <row r="268" spans="1:9" ht="15" customHeight="1">
      <c r="A268" s="10"/>
      <c r="B268" s="10"/>
      <c r="C268" s="6"/>
      <c r="D268" s="83"/>
      <c r="E268" s="114"/>
      <c r="F268" s="134"/>
      <c r="G268" s="134"/>
    </row>
    <row r="269" spans="1:9" s="44" customFormat="1" ht="15" customHeight="1">
      <c r="A269" s="10" t="s">
        <v>426</v>
      </c>
      <c r="B269" s="9" t="s">
        <v>427</v>
      </c>
      <c r="C269" s="5" t="s">
        <v>428</v>
      </c>
      <c r="D269" s="112"/>
      <c r="E269" s="113"/>
      <c r="F269" s="278"/>
      <c r="G269" s="278"/>
      <c r="H269" s="43"/>
      <c r="I269" s="43"/>
    </row>
    <row r="270" spans="1:9" s="44" customFormat="1" ht="15" customHeight="1">
      <c r="A270" s="10"/>
      <c r="B270" s="9"/>
      <c r="C270" s="5"/>
      <c r="D270" s="112"/>
      <c r="E270" s="113"/>
      <c r="F270" s="278"/>
      <c r="G270" s="278"/>
      <c r="H270" s="43"/>
      <c r="I270" s="43"/>
    </row>
    <row r="271" spans="1:9" s="44" customFormat="1" ht="15" customHeight="1">
      <c r="A271" s="10" t="s">
        <v>426</v>
      </c>
      <c r="B271" s="9" t="s">
        <v>429</v>
      </c>
      <c r="C271" s="5" t="s">
        <v>430</v>
      </c>
      <c r="D271" s="112"/>
      <c r="E271" s="113"/>
      <c r="F271" s="278"/>
      <c r="G271" s="278"/>
      <c r="H271" s="43"/>
      <c r="I271" s="43"/>
    </row>
    <row r="272" spans="1:9" s="44" customFormat="1" ht="15" customHeight="1">
      <c r="A272" s="10"/>
      <c r="B272" s="9"/>
      <c r="C272" s="5"/>
      <c r="D272" s="112"/>
      <c r="E272" s="113"/>
      <c r="F272" s="280"/>
      <c r="G272" s="278"/>
      <c r="H272" s="43"/>
      <c r="I272" s="43"/>
    </row>
    <row r="273" spans="1:9" ht="15" customHeight="1">
      <c r="A273" s="10"/>
      <c r="B273" s="10" t="s">
        <v>431</v>
      </c>
      <c r="C273" s="6" t="s">
        <v>432</v>
      </c>
      <c r="D273" s="83" t="s">
        <v>433</v>
      </c>
      <c r="E273" s="114">
        <v>20</v>
      </c>
      <c r="F273" s="280"/>
      <c r="G273" s="280"/>
    </row>
    <row r="274" spans="1:9" ht="15" customHeight="1">
      <c r="A274" s="10"/>
      <c r="B274" s="10"/>
      <c r="C274" s="6"/>
      <c r="D274" s="83"/>
      <c r="E274" s="114"/>
      <c r="F274" s="280"/>
      <c r="G274" s="134"/>
    </row>
    <row r="275" spans="1:9" ht="15" customHeight="1">
      <c r="A275" s="10"/>
      <c r="B275" s="10" t="s">
        <v>434</v>
      </c>
      <c r="C275" s="6" t="s">
        <v>435</v>
      </c>
      <c r="D275" s="83" t="s">
        <v>433</v>
      </c>
      <c r="E275" s="114">
        <v>10</v>
      </c>
      <c r="F275" s="280"/>
      <c r="G275" s="280"/>
    </row>
    <row r="276" spans="1:9" s="44" customFormat="1" ht="15" customHeight="1">
      <c r="A276" s="10"/>
      <c r="B276" s="10"/>
      <c r="C276" s="5"/>
      <c r="D276" s="112"/>
      <c r="E276" s="113"/>
      <c r="F276" s="280"/>
      <c r="G276" s="278"/>
      <c r="H276" s="43"/>
      <c r="I276" s="43"/>
    </row>
    <row r="277" spans="1:9" ht="15" customHeight="1">
      <c r="A277" s="10"/>
      <c r="B277" s="10" t="s">
        <v>436</v>
      </c>
      <c r="C277" s="6" t="s">
        <v>1967</v>
      </c>
      <c r="D277" s="83" t="s">
        <v>433</v>
      </c>
      <c r="E277" s="114">
        <v>20</v>
      </c>
      <c r="F277" s="280"/>
      <c r="G277" s="280"/>
    </row>
    <row r="278" spans="1:9" ht="15" customHeight="1">
      <c r="A278" s="10"/>
      <c r="B278" s="10"/>
      <c r="C278" s="6"/>
      <c r="D278" s="83"/>
      <c r="E278" s="114"/>
      <c r="F278" s="280"/>
      <c r="G278" s="134"/>
    </row>
    <row r="279" spans="1:9" ht="15" customHeight="1">
      <c r="A279" s="10"/>
      <c r="B279" s="10" t="s">
        <v>437</v>
      </c>
      <c r="C279" s="6" t="s">
        <v>438</v>
      </c>
      <c r="D279" s="83" t="s">
        <v>433</v>
      </c>
      <c r="E279" s="114">
        <v>10</v>
      </c>
      <c r="F279" s="280"/>
      <c r="G279" s="280"/>
    </row>
    <row r="280" spans="1:9" ht="15" customHeight="1">
      <c r="A280" s="10"/>
      <c r="B280" s="10"/>
      <c r="C280" s="6"/>
      <c r="D280" s="83"/>
      <c r="E280" s="114"/>
      <c r="F280" s="280"/>
      <c r="G280" s="134"/>
    </row>
    <row r="281" spans="1:9" ht="15" customHeight="1">
      <c r="A281" s="10"/>
      <c r="B281" s="10" t="s">
        <v>439</v>
      </c>
      <c r="C281" s="6" t="s">
        <v>440</v>
      </c>
      <c r="D281" s="83" t="s">
        <v>433</v>
      </c>
      <c r="E281" s="114">
        <v>40</v>
      </c>
      <c r="F281" s="280"/>
      <c r="G281" s="280"/>
    </row>
    <row r="282" spans="1:9" ht="15" customHeight="1">
      <c r="A282" s="10"/>
      <c r="B282" s="10"/>
      <c r="C282" s="6"/>
      <c r="D282" s="83"/>
      <c r="E282" s="114"/>
      <c r="F282" s="280"/>
      <c r="G282" s="134"/>
    </row>
    <row r="283" spans="1:9" ht="15" customHeight="1">
      <c r="A283" s="10"/>
      <c r="B283" s="10" t="s">
        <v>441</v>
      </c>
      <c r="C283" s="6" t="s">
        <v>442</v>
      </c>
      <c r="D283" s="83" t="s">
        <v>433</v>
      </c>
      <c r="E283" s="114">
        <v>50</v>
      </c>
      <c r="F283" s="280"/>
      <c r="G283" s="280"/>
    </row>
    <row r="284" spans="1:9" ht="15" customHeight="1">
      <c r="A284" s="10"/>
      <c r="B284" s="10"/>
      <c r="C284" s="6"/>
      <c r="D284" s="83"/>
      <c r="E284" s="114"/>
      <c r="F284" s="280"/>
      <c r="G284" s="134"/>
    </row>
    <row r="285" spans="1:9" ht="15" customHeight="1">
      <c r="A285" s="10"/>
      <c r="B285" s="10" t="s">
        <v>443</v>
      </c>
      <c r="C285" s="6" t="s">
        <v>444</v>
      </c>
      <c r="D285" s="83" t="s">
        <v>433</v>
      </c>
      <c r="E285" s="114">
        <v>20</v>
      </c>
      <c r="F285" s="280"/>
      <c r="G285" s="280"/>
    </row>
    <row r="286" spans="1:9" ht="15" customHeight="1">
      <c r="A286" s="10"/>
      <c r="B286" s="10"/>
      <c r="C286" s="6"/>
      <c r="D286" s="83"/>
      <c r="E286" s="114"/>
      <c r="F286" s="280"/>
      <c r="G286" s="134"/>
    </row>
    <row r="287" spans="1:9" s="44" customFormat="1" ht="15" customHeight="1">
      <c r="A287" s="10" t="s">
        <v>426</v>
      </c>
      <c r="B287" s="9" t="s">
        <v>445</v>
      </c>
      <c r="C287" s="5" t="s">
        <v>446</v>
      </c>
      <c r="D287" s="112"/>
      <c r="E287" s="113"/>
      <c r="F287" s="280"/>
      <c r="G287" s="278"/>
      <c r="H287" s="43"/>
      <c r="I287" s="43"/>
    </row>
    <row r="288" spans="1:9" s="44" customFormat="1" ht="15" customHeight="1">
      <c r="A288" s="10"/>
      <c r="B288" s="9"/>
      <c r="C288" s="5"/>
      <c r="D288" s="112"/>
      <c r="E288" s="113"/>
      <c r="F288" s="278"/>
      <c r="G288" s="278"/>
      <c r="H288" s="43"/>
      <c r="I288" s="43"/>
    </row>
    <row r="289" spans="1:9" ht="15" customHeight="1">
      <c r="A289" s="10"/>
      <c r="B289" s="10" t="s">
        <v>447</v>
      </c>
      <c r="C289" s="6" t="s">
        <v>432</v>
      </c>
      <c r="D289" s="83" t="s">
        <v>243</v>
      </c>
      <c r="E289" s="114">
        <v>500</v>
      </c>
      <c r="F289" s="280"/>
      <c r="G289" s="280"/>
    </row>
    <row r="290" spans="1:9" ht="15" customHeight="1">
      <c r="A290" s="10"/>
      <c r="B290" s="10"/>
      <c r="C290" s="6"/>
      <c r="D290" s="83"/>
      <c r="E290" s="114"/>
      <c r="F290" s="280"/>
      <c r="G290" s="134"/>
    </row>
    <row r="291" spans="1:9" ht="15" customHeight="1">
      <c r="A291" s="10"/>
      <c r="B291" s="10" t="s">
        <v>448</v>
      </c>
      <c r="C291" s="6" t="s">
        <v>435</v>
      </c>
      <c r="D291" s="83" t="s">
        <v>243</v>
      </c>
      <c r="E291" s="114">
        <v>200</v>
      </c>
      <c r="F291" s="280"/>
      <c r="G291" s="280"/>
    </row>
    <row r="292" spans="1:9" s="44" customFormat="1" ht="15" customHeight="1">
      <c r="A292" s="10"/>
      <c r="B292" s="10"/>
      <c r="C292" s="5"/>
      <c r="D292" s="83"/>
      <c r="E292" s="113"/>
      <c r="F292" s="280"/>
      <c r="G292" s="278"/>
      <c r="H292" s="43"/>
      <c r="I292" s="43"/>
    </row>
    <row r="293" spans="1:9" ht="15" customHeight="1">
      <c r="A293" s="10"/>
      <c r="B293" s="10" t="s">
        <v>449</v>
      </c>
      <c r="C293" s="6" t="s">
        <v>1967</v>
      </c>
      <c r="D293" s="83" t="s">
        <v>243</v>
      </c>
      <c r="E293" s="114">
        <v>500</v>
      </c>
      <c r="F293" s="280"/>
      <c r="G293" s="280"/>
    </row>
    <row r="294" spans="1:9" ht="15" customHeight="1">
      <c r="A294" s="10"/>
      <c r="B294" s="10"/>
      <c r="C294" s="6"/>
      <c r="D294" s="83"/>
      <c r="E294" s="114"/>
      <c r="F294" s="280"/>
      <c r="G294" s="134"/>
    </row>
    <row r="295" spans="1:9" ht="15" customHeight="1">
      <c r="A295" s="10"/>
      <c r="B295" s="10" t="s">
        <v>450</v>
      </c>
      <c r="C295" s="6" t="s">
        <v>438</v>
      </c>
      <c r="D295" s="83" t="s">
        <v>243</v>
      </c>
      <c r="E295" s="114">
        <v>200</v>
      </c>
      <c r="F295" s="280"/>
      <c r="G295" s="280"/>
    </row>
    <row r="296" spans="1:9" ht="15" customHeight="1">
      <c r="A296" s="10"/>
      <c r="B296" s="10"/>
      <c r="C296" s="6"/>
      <c r="D296" s="83"/>
      <c r="E296" s="114"/>
      <c r="F296" s="280"/>
      <c r="G296" s="134"/>
    </row>
    <row r="297" spans="1:9" ht="15" customHeight="1">
      <c r="A297" s="10"/>
      <c r="B297" s="10" t="s">
        <v>451</v>
      </c>
      <c r="C297" s="6" t="s">
        <v>440</v>
      </c>
      <c r="D297" s="83" t="s">
        <v>243</v>
      </c>
      <c r="E297" s="114">
        <v>1000</v>
      </c>
      <c r="F297" s="280"/>
      <c r="G297" s="280"/>
    </row>
    <row r="298" spans="1:9" ht="15" customHeight="1">
      <c r="A298" s="10"/>
      <c r="B298" s="10"/>
      <c r="C298" s="6"/>
      <c r="D298" s="83"/>
      <c r="E298" s="114"/>
      <c r="F298" s="280"/>
      <c r="G298" s="134"/>
    </row>
    <row r="299" spans="1:9" ht="15" customHeight="1">
      <c r="A299" s="10"/>
      <c r="B299" s="10" t="s">
        <v>452</v>
      </c>
      <c r="C299" s="6" t="s">
        <v>442</v>
      </c>
      <c r="D299" s="83" t="s">
        <v>243</v>
      </c>
      <c r="E299" s="114">
        <v>1000</v>
      </c>
      <c r="F299" s="280"/>
      <c r="G299" s="280"/>
    </row>
    <row r="300" spans="1:9" ht="15" customHeight="1">
      <c r="A300" s="10"/>
      <c r="B300" s="10"/>
      <c r="C300" s="6"/>
      <c r="D300" s="83"/>
      <c r="E300" s="114"/>
      <c r="F300" s="280"/>
      <c r="G300" s="280"/>
    </row>
    <row r="301" spans="1:9" ht="15" customHeight="1">
      <c r="A301" s="10"/>
      <c r="B301" s="10" t="s">
        <v>453</v>
      </c>
      <c r="C301" s="6" t="s">
        <v>444</v>
      </c>
      <c r="D301" s="83" t="s">
        <v>243</v>
      </c>
      <c r="E301" s="114">
        <v>200</v>
      </c>
      <c r="F301" s="280"/>
      <c r="G301" s="280"/>
    </row>
    <row r="302" spans="1:9" ht="15" customHeight="1">
      <c r="A302" s="10"/>
      <c r="B302" s="10"/>
      <c r="C302" s="6"/>
      <c r="D302" s="83"/>
      <c r="E302" s="114"/>
      <c r="F302" s="134"/>
      <c r="G302" s="134"/>
    </row>
    <row r="303" spans="1:9" ht="15" customHeight="1">
      <c r="A303" s="10" t="s">
        <v>454</v>
      </c>
      <c r="B303" s="9" t="s">
        <v>455</v>
      </c>
      <c r="C303" s="5" t="s">
        <v>456</v>
      </c>
      <c r="D303" s="112"/>
      <c r="E303" s="113"/>
      <c r="F303" s="278"/>
      <c r="G303" s="278"/>
    </row>
    <row r="304" spans="1:9" ht="15" customHeight="1">
      <c r="A304" s="9"/>
      <c r="B304" s="9"/>
      <c r="C304" s="5"/>
      <c r="D304" s="112"/>
      <c r="E304" s="113"/>
      <c r="F304" s="278"/>
      <c r="G304" s="278"/>
    </row>
    <row r="305" spans="1:7" ht="15" customHeight="1">
      <c r="A305" s="10"/>
      <c r="B305" s="10" t="s">
        <v>457</v>
      </c>
      <c r="C305" s="6" t="s">
        <v>458</v>
      </c>
      <c r="D305" s="83" t="s">
        <v>433</v>
      </c>
      <c r="E305" s="114">
        <v>2</v>
      </c>
      <c r="F305" s="280"/>
      <c r="G305" s="280"/>
    </row>
    <row r="306" spans="1:7" ht="15" customHeight="1">
      <c r="A306" s="10"/>
      <c r="B306" s="10"/>
      <c r="C306" s="6"/>
      <c r="D306" s="83"/>
      <c r="E306" s="114"/>
      <c r="F306" s="280"/>
      <c r="G306" s="134"/>
    </row>
    <row r="307" spans="1:7" ht="15" customHeight="1">
      <c r="A307" s="10"/>
      <c r="B307" s="10" t="s">
        <v>459</v>
      </c>
      <c r="C307" s="6" t="s">
        <v>460</v>
      </c>
      <c r="D307" s="83" t="s">
        <v>433</v>
      </c>
      <c r="E307" s="114">
        <v>1</v>
      </c>
      <c r="F307" s="280"/>
      <c r="G307" s="280"/>
    </row>
    <row r="308" spans="1:7" ht="15" customHeight="1">
      <c r="A308" s="10"/>
      <c r="B308" s="10"/>
      <c r="C308" s="6"/>
      <c r="D308" s="112"/>
      <c r="E308" s="114"/>
      <c r="F308" s="280"/>
      <c r="G308" s="278"/>
    </row>
    <row r="309" spans="1:7" ht="15" customHeight="1">
      <c r="A309" s="10"/>
      <c r="B309" s="10" t="s">
        <v>461</v>
      </c>
      <c r="C309" s="6" t="s">
        <v>462</v>
      </c>
      <c r="D309" s="83" t="s">
        <v>433</v>
      </c>
      <c r="E309" s="114">
        <v>20</v>
      </c>
      <c r="F309" s="280"/>
      <c r="G309" s="280"/>
    </row>
    <row r="310" spans="1:7" ht="15" customHeight="1">
      <c r="A310" s="10"/>
      <c r="B310" s="10"/>
      <c r="C310" s="6"/>
      <c r="D310" s="83"/>
      <c r="E310" s="114"/>
      <c r="F310" s="280"/>
      <c r="G310" s="134"/>
    </row>
    <row r="311" spans="1:7" ht="15" customHeight="1">
      <c r="A311" s="10"/>
      <c r="B311" s="10" t="s">
        <v>463</v>
      </c>
      <c r="C311" s="6" t="s">
        <v>464</v>
      </c>
      <c r="D311" s="83" t="s">
        <v>433</v>
      </c>
      <c r="E311" s="114">
        <v>25</v>
      </c>
      <c r="F311" s="280"/>
      <c r="G311" s="280"/>
    </row>
    <row r="312" spans="1:7" ht="15" customHeight="1">
      <c r="A312" s="10"/>
      <c r="B312" s="10"/>
      <c r="C312" s="6"/>
      <c r="D312" s="83"/>
      <c r="E312" s="114"/>
      <c r="F312" s="280"/>
      <c r="G312" s="134"/>
    </row>
    <row r="313" spans="1:7" ht="15" customHeight="1">
      <c r="A313" s="10"/>
      <c r="B313" s="10" t="s">
        <v>465</v>
      </c>
      <c r="C313" s="6" t="s">
        <v>466</v>
      </c>
      <c r="D313" s="83" t="s">
        <v>433</v>
      </c>
      <c r="E313" s="114">
        <v>55</v>
      </c>
      <c r="F313" s="280"/>
      <c r="G313" s="280"/>
    </row>
    <row r="314" spans="1:7" ht="15" customHeight="1">
      <c r="A314" s="10"/>
      <c r="B314" s="10"/>
      <c r="C314" s="6"/>
      <c r="D314" s="83"/>
      <c r="E314" s="114"/>
      <c r="F314" s="280"/>
      <c r="G314" s="134"/>
    </row>
    <row r="315" spans="1:7" ht="15" customHeight="1">
      <c r="A315" s="10"/>
      <c r="B315" s="10" t="s">
        <v>467</v>
      </c>
      <c r="C315" s="6" t="s">
        <v>468</v>
      </c>
      <c r="D315" s="83" t="s">
        <v>433</v>
      </c>
      <c r="E315" s="114">
        <v>100</v>
      </c>
      <c r="F315" s="280"/>
      <c r="G315" s="280"/>
    </row>
    <row r="316" spans="1:7" ht="15" customHeight="1">
      <c r="A316" s="10"/>
      <c r="B316" s="10"/>
      <c r="C316" s="6"/>
      <c r="D316" s="83"/>
      <c r="E316" s="114"/>
      <c r="F316" s="134"/>
      <c r="G316" s="134"/>
    </row>
    <row r="317" spans="1:7" ht="15" customHeight="1">
      <c r="A317" s="10"/>
      <c r="B317" s="10" t="s">
        <v>469</v>
      </c>
      <c r="C317" s="6" t="s">
        <v>470</v>
      </c>
      <c r="D317" s="83" t="s">
        <v>433</v>
      </c>
      <c r="E317" s="114">
        <v>200</v>
      </c>
      <c r="F317" s="280"/>
      <c r="G317" s="280"/>
    </row>
    <row r="318" spans="1:7" ht="15" customHeight="1">
      <c r="A318" s="10"/>
      <c r="B318" s="10"/>
      <c r="C318" s="6"/>
      <c r="D318" s="83"/>
      <c r="E318" s="114"/>
      <c r="F318" s="280"/>
      <c r="G318" s="280"/>
    </row>
    <row r="319" spans="1:7" ht="15" customHeight="1">
      <c r="A319" s="10"/>
      <c r="B319" s="10"/>
      <c r="C319" s="6"/>
      <c r="D319" s="83"/>
      <c r="E319" s="114"/>
      <c r="F319" s="280"/>
      <c r="G319" s="280"/>
    </row>
    <row r="320" spans="1:7" ht="15" customHeight="1">
      <c r="A320" s="10"/>
      <c r="B320" s="10"/>
      <c r="C320" s="6"/>
      <c r="D320" s="83"/>
      <c r="E320" s="114"/>
      <c r="F320" s="280"/>
      <c r="G320" s="280"/>
    </row>
    <row r="321" spans="1:9" ht="15" customHeight="1">
      <c r="A321" s="10"/>
      <c r="B321" s="10"/>
      <c r="C321" s="6"/>
      <c r="D321" s="83"/>
      <c r="E321" s="114"/>
      <c r="F321" s="280"/>
      <c r="G321" s="280"/>
    </row>
    <row r="322" spans="1:9" ht="15" customHeight="1">
      <c r="A322" s="10"/>
      <c r="B322" s="10"/>
      <c r="C322" s="6"/>
      <c r="D322" s="83"/>
      <c r="E322" s="114"/>
      <c r="F322" s="280"/>
      <c r="G322" s="280"/>
    </row>
    <row r="323" spans="1:9" ht="15" customHeight="1">
      <c r="A323" s="10"/>
      <c r="B323" s="10"/>
      <c r="C323" s="6"/>
      <c r="D323" s="83"/>
      <c r="E323" s="114"/>
      <c r="F323" s="280"/>
      <c r="G323" s="280"/>
    </row>
    <row r="324" spans="1:9" ht="15" customHeight="1">
      <c r="A324" s="10"/>
      <c r="B324" s="10"/>
      <c r="C324" s="6"/>
      <c r="D324" s="83"/>
      <c r="E324" s="114"/>
      <c r="F324" s="280"/>
      <c r="G324" s="280"/>
    </row>
    <row r="325" spans="1:9" ht="15" customHeight="1">
      <c r="A325" s="10"/>
      <c r="B325" s="10"/>
      <c r="C325" s="6"/>
      <c r="D325" s="83"/>
      <c r="E325" s="114"/>
      <c r="F325" s="280"/>
      <c r="G325" s="280"/>
    </row>
    <row r="326" spans="1:9" ht="15" customHeight="1">
      <c r="A326" s="10"/>
      <c r="B326" s="10"/>
      <c r="C326" s="6"/>
      <c r="D326" s="83"/>
      <c r="E326" s="114"/>
      <c r="F326" s="134"/>
      <c r="G326" s="134"/>
    </row>
    <row r="327" spans="1:9" s="46" customFormat="1" ht="25.05" customHeight="1">
      <c r="A327" s="90"/>
      <c r="B327" s="90" t="s">
        <v>2056</v>
      </c>
      <c r="C327" s="86"/>
      <c r="D327" s="87"/>
      <c r="E327" s="98"/>
      <c r="F327" s="284"/>
      <c r="G327" s="289"/>
    </row>
    <row r="328" spans="1:9" s="44" customFormat="1" ht="15" customHeight="1">
      <c r="A328" s="34" t="str">
        <f>$A$1</f>
        <v>Part B - Section 1: DN 600 Steel Main Pipeline</v>
      </c>
      <c r="B328" s="11"/>
      <c r="C328" s="7"/>
      <c r="D328" s="100"/>
      <c r="E328" s="101"/>
      <c r="F328" s="102"/>
      <c r="G328" s="103"/>
      <c r="H328" s="43"/>
      <c r="I328" s="43"/>
    </row>
    <row r="329" spans="1:9" s="44" customFormat="1" ht="15" customHeight="1">
      <c r="A329" s="35"/>
      <c r="B329" s="8"/>
      <c r="C329" s="3"/>
      <c r="D329" s="104"/>
      <c r="E329" s="105"/>
      <c r="F329" s="367" t="s">
        <v>2406</v>
      </c>
      <c r="G329" s="368"/>
      <c r="H329" s="43"/>
      <c r="I329" s="43"/>
    </row>
    <row r="330" spans="1:9" s="44" customFormat="1" ht="15" customHeight="1">
      <c r="A330" s="37" t="s">
        <v>7</v>
      </c>
      <c r="B330" s="37" t="s">
        <v>8</v>
      </c>
      <c r="C330" s="38" t="s">
        <v>9</v>
      </c>
      <c r="D330" s="108" t="s">
        <v>10</v>
      </c>
      <c r="E330" s="108" t="s">
        <v>11</v>
      </c>
      <c r="F330" s="109" t="s">
        <v>248</v>
      </c>
      <c r="G330" s="109" t="s">
        <v>12</v>
      </c>
      <c r="H330" s="43"/>
      <c r="I330" s="43"/>
    </row>
    <row r="331" spans="1:9" s="44" customFormat="1" ht="15" customHeight="1">
      <c r="A331" s="39" t="s">
        <v>2055</v>
      </c>
      <c r="B331" s="39" t="s">
        <v>13</v>
      </c>
      <c r="C331" s="40"/>
      <c r="D331" s="110"/>
      <c r="E331" s="110"/>
      <c r="F331" s="111"/>
      <c r="G331" s="111"/>
      <c r="H331" s="43"/>
      <c r="I331" s="43"/>
    </row>
    <row r="332" spans="1:9" s="46" customFormat="1" ht="25.05" customHeight="1">
      <c r="A332" s="90"/>
      <c r="B332" s="90" t="s">
        <v>2057</v>
      </c>
      <c r="C332" s="86"/>
      <c r="D332" s="87"/>
      <c r="E332" s="98"/>
      <c r="F332" s="284"/>
      <c r="G332" s="289"/>
    </row>
    <row r="333" spans="1:9" ht="15" customHeight="1">
      <c r="A333" s="10"/>
      <c r="B333" s="10"/>
      <c r="C333" s="6"/>
      <c r="D333" s="83"/>
      <c r="E333" s="114"/>
      <c r="F333" s="280"/>
      <c r="G333" s="134"/>
    </row>
    <row r="334" spans="1:9" s="44" customFormat="1" ht="15" customHeight="1">
      <c r="A334" s="10" t="s">
        <v>471</v>
      </c>
      <c r="B334" s="9">
        <v>2.0699999999999998</v>
      </c>
      <c r="C334" s="5" t="s">
        <v>472</v>
      </c>
      <c r="D334" s="112"/>
      <c r="E334" s="113"/>
      <c r="F334" s="278"/>
      <c r="G334" s="280"/>
      <c r="H334" s="43"/>
      <c r="I334" s="43"/>
    </row>
    <row r="335" spans="1:9" s="44" customFormat="1" ht="15" customHeight="1">
      <c r="A335" s="10"/>
      <c r="B335" s="9"/>
      <c r="C335" s="5"/>
      <c r="D335" s="112"/>
      <c r="E335" s="113"/>
      <c r="F335" s="278"/>
      <c r="G335" s="278"/>
      <c r="H335" s="43"/>
      <c r="I335" s="43"/>
    </row>
    <row r="336" spans="1:9" s="44" customFormat="1" ht="15" customHeight="1">
      <c r="A336" s="10" t="s">
        <v>473</v>
      </c>
      <c r="B336" s="9" t="s">
        <v>474</v>
      </c>
      <c r="C336" s="5" t="s">
        <v>475</v>
      </c>
      <c r="D336" s="112"/>
      <c r="E336" s="113"/>
      <c r="F336" s="278"/>
      <c r="G336" s="278"/>
      <c r="H336" s="43"/>
      <c r="I336" s="43"/>
    </row>
    <row r="337" spans="1:9" s="44" customFormat="1" ht="15" customHeight="1">
      <c r="A337" s="9"/>
      <c r="B337" s="9"/>
      <c r="C337" s="5"/>
      <c r="D337" s="112"/>
      <c r="E337" s="113"/>
      <c r="F337" s="278"/>
      <c r="G337" s="278"/>
      <c r="H337" s="43"/>
      <c r="I337" s="43"/>
    </row>
    <row r="338" spans="1:9" ht="15" customHeight="1">
      <c r="A338" s="10"/>
      <c r="B338" s="10" t="s">
        <v>476</v>
      </c>
      <c r="C338" s="6" t="s">
        <v>477</v>
      </c>
      <c r="D338" s="83" t="s">
        <v>276</v>
      </c>
      <c r="E338" s="114">
        <v>126</v>
      </c>
      <c r="F338" s="280"/>
      <c r="G338" s="280"/>
    </row>
    <row r="339" spans="1:9" ht="15" customHeight="1">
      <c r="A339" s="10"/>
      <c r="B339" s="10"/>
      <c r="C339" s="6"/>
      <c r="D339" s="83"/>
      <c r="E339" s="114"/>
      <c r="F339" s="280"/>
      <c r="G339" s="134"/>
    </row>
    <row r="340" spans="1:9" ht="15" customHeight="1">
      <c r="A340" s="10"/>
      <c r="B340" s="10" t="s">
        <v>478</v>
      </c>
      <c r="C340" s="6" t="s">
        <v>479</v>
      </c>
      <c r="D340" s="83" t="s">
        <v>276</v>
      </c>
      <c r="E340" s="114">
        <v>210</v>
      </c>
      <c r="F340" s="280"/>
      <c r="G340" s="280"/>
    </row>
    <row r="341" spans="1:9" ht="15" customHeight="1">
      <c r="A341" s="10"/>
      <c r="B341" s="10"/>
      <c r="C341" s="6"/>
      <c r="D341" s="83"/>
      <c r="E341" s="114"/>
      <c r="F341" s="280"/>
      <c r="G341" s="134"/>
    </row>
    <row r="342" spans="1:9" ht="15" customHeight="1">
      <c r="A342" s="10"/>
      <c r="B342" s="10" t="s">
        <v>480</v>
      </c>
      <c r="C342" s="6" t="s">
        <v>481</v>
      </c>
      <c r="D342" s="83" t="s">
        <v>276</v>
      </c>
      <c r="E342" s="114">
        <v>420</v>
      </c>
      <c r="F342" s="280"/>
      <c r="G342" s="280"/>
    </row>
    <row r="343" spans="1:9" ht="15" customHeight="1">
      <c r="A343" s="10"/>
      <c r="B343" s="10"/>
      <c r="C343" s="6"/>
      <c r="D343" s="83"/>
      <c r="E343" s="114"/>
      <c r="F343" s="280"/>
      <c r="G343" s="134"/>
    </row>
    <row r="344" spans="1:9" ht="15" customHeight="1">
      <c r="A344" s="10"/>
      <c r="B344" s="10" t="s">
        <v>482</v>
      </c>
      <c r="C344" s="6" t="s">
        <v>483</v>
      </c>
      <c r="D344" s="83" t="s">
        <v>276</v>
      </c>
      <c r="E344" s="114">
        <v>2050</v>
      </c>
      <c r="F344" s="280"/>
      <c r="G344" s="280"/>
    </row>
    <row r="345" spans="1:9" ht="15" customHeight="1">
      <c r="A345" s="10"/>
      <c r="B345" s="10"/>
      <c r="C345" s="6"/>
      <c r="D345" s="83"/>
      <c r="E345" s="114"/>
      <c r="F345" s="280"/>
      <c r="G345" s="134"/>
    </row>
    <row r="346" spans="1:9" ht="15" customHeight="1">
      <c r="A346" s="10"/>
      <c r="B346" s="10" t="s">
        <v>484</v>
      </c>
      <c r="C346" s="6" t="s">
        <v>485</v>
      </c>
      <c r="D346" s="83" t="s">
        <v>239</v>
      </c>
      <c r="E346" s="114">
        <v>2050</v>
      </c>
      <c r="F346" s="280"/>
      <c r="G346" s="280"/>
    </row>
    <row r="347" spans="1:9" ht="15" customHeight="1">
      <c r="A347" s="10"/>
      <c r="B347" s="10"/>
      <c r="C347" s="6"/>
      <c r="D347" s="83"/>
      <c r="E347" s="114"/>
      <c r="F347" s="280"/>
      <c r="G347" s="134"/>
    </row>
    <row r="348" spans="1:9" ht="15" customHeight="1">
      <c r="A348" s="10"/>
      <c r="B348" s="10" t="s">
        <v>486</v>
      </c>
      <c r="C348" s="6" t="s">
        <v>487</v>
      </c>
      <c r="D348" s="83" t="s">
        <v>276</v>
      </c>
      <c r="E348" s="114">
        <v>4100</v>
      </c>
      <c r="F348" s="280"/>
      <c r="G348" s="280"/>
    </row>
    <row r="349" spans="1:9" ht="15" customHeight="1">
      <c r="A349" s="10"/>
      <c r="B349" s="10"/>
      <c r="C349" s="6"/>
      <c r="D349" s="83"/>
      <c r="E349" s="114"/>
      <c r="F349" s="280"/>
      <c r="G349" s="134"/>
    </row>
    <row r="350" spans="1:9" ht="15" customHeight="1">
      <c r="A350" s="10"/>
      <c r="B350" s="10" t="s">
        <v>488</v>
      </c>
      <c r="C350" s="6" t="s">
        <v>489</v>
      </c>
      <c r="D350" s="83" t="s">
        <v>276</v>
      </c>
      <c r="E350" s="114">
        <v>4100</v>
      </c>
      <c r="F350" s="280"/>
      <c r="G350" s="280"/>
    </row>
    <row r="351" spans="1:9" ht="15" customHeight="1">
      <c r="A351" s="10"/>
      <c r="B351" s="10"/>
      <c r="C351" s="6"/>
      <c r="D351" s="83"/>
      <c r="E351" s="114"/>
      <c r="F351" s="280"/>
      <c r="G351" s="134"/>
    </row>
    <row r="352" spans="1:9" ht="15" customHeight="1">
      <c r="A352" s="10"/>
      <c r="B352" s="10" t="s">
        <v>490</v>
      </c>
      <c r="C352" s="6" t="s">
        <v>491</v>
      </c>
      <c r="D352" s="83" t="s">
        <v>276</v>
      </c>
      <c r="E352" s="114">
        <v>3420</v>
      </c>
      <c r="F352" s="280"/>
      <c r="G352" s="280"/>
    </row>
    <row r="353" spans="1:7" ht="15" customHeight="1">
      <c r="A353" s="10"/>
      <c r="B353" s="10"/>
      <c r="C353" s="6"/>
      <c r="D353" s="83"/>
      <c r="E353" s="114"/>
      <c r="F353" s="134"/>
      <c r="G353" s="134"/>
    </row>
    <row r="354" spans="1:7" ht="15" customHeight="1">
      <c r="A354" s="10" t="s">
        <v>492</v>
      </c>
      <c r="B354" s="9" t="s">
        <v>493</v>
      </c>
      <c r="C354" s="5" t="s">
        <v>494</v>
      </c>
      <c r="D354" s="83"/>
      <c r="F354" s="134"/>
      <c r="G354" s="134"/>
    </row>
    <row r="355" spans="1:7" ht="15" customHeight="1">
      <c r="A355" s="10"/>
      <c r="B355" s="10"/>
      <c r="C355" s="6"/>
      <c r="D355" s="83"/>
      <c r="E355" s="114"/>
      <c r="F355" s="134"/>
      <c r="G355" s="134"/>
    </row>
    <row r="356" spans="1:7" ht="15" customHeight="1">
      <c r="A356" s="10"/>
      <c r="B356" s="10" t="s">
        <v>495</v>
      </c>
      <c r="C356" s="6" t="s">
        <v>496</v>
      </c>
      <c r="D356" s="83" t="s">
        <v>276</v>
      </c>
      <c r="E356" s="114">
        <v>200</v>
      </c>
      <c r="F356" s="280"/>
      <c r="G356" s="280"/>
    </row>
    <row r="357" spans="1:7" ht="15" customHeight="1">
      <c r="A357" s="10"/>
      <c r="B357" s="10"/>
      <c r="C357" s="6"/>
      <c r="D357" s="83"/>
      <c r="E357" s="114"/>
      <c r="F357" s="134"/>
      <c r="G357" s="134"/>
    </row>
    <row r="358" spans="1:7" ht="15" customHeight="1">
      <c r="A358" s="10"/>
      <c r="B358" s="10" t="s">
        <v>497</v>
      </c>
      <c r="C358" s="6" t="s">
        <v>498</v>
      </c>
      <c r="D358" s="83" t="s">
        <v>276</v>
      </c>
      <c r="E358" s="114">
        <v>1500</v>
      </c>
      <c r="F358" s="280"/>
      <c r="G358" s="280"/>
    </row>
    <row r="359" spans="1:7" ht="15" customHeight="1">
      <c r="A359" s="10"/>
      <c r="B359" s="10"/>
      <c r="C359" s="6"/>
      <c r="D359" s="83"/>
      <c r="E359" s="114"/>
      <c r="F359" s="134"/>
      <c r="G359" s="134"/>
    </row>
    <row r="360" spans="1:7" ht="15" customHeight="1">
      <c r="A360" s="10" t="s">
        <v>499</v>
      </c>
      <c r="B360" s="9" t="s">
        <v>500</v>
      </c>
      <c r="C360" s="5" t="s">
        <v>501</v>
      </c>
      <c r="D360" s="112"/>
      <c r="E360" s="113"/>
      <c r="F360" s="278"/>
      <c r="G360" s="278"/>
    </row>
    <row r="361" spans="1:7" ht="15" customHeight="1">
      <c r="A361" s="9"/>
      <c r="B361" s="9"/>
      <c r="C361" s="6" t="s">
        <v>502</v>
      </c>
      <c r="D361" s="83" t="s">
        <v>243</v>
      </c>
      <c r="E361" s="114">
        <v>500</v>
      </c>
      <c r="F361" s="280"/>
      <c r="G361" s="280"/>
    </row>
    <row r="362" spans="1:7" ht="15" customHeight="1">
      <c r="A362" s="10"/>
      <c r="B362" s="10"/>
      <c r="C362" s="6"/>
      <c r="D362" s="83"/>
      <c r="E362" s="114"/>
      <c r="F362" s="134"/>
      <c r="G362" s="134"/>
    </row>
    <row r="363" spans="1:7" ht="15" customHeight="1">
      <c r="A363" s="10"/>
      <c r="B363" s="10"/>
      <c r="C363" s="6" t="s">
        <v>503</v>
      </c>
      <c r="D363" s="83" t="s">
        <v>243</v>
      </c>
      <c r="E363" s="114">
        <v>300</v>
      </c>
      <c r="F363" s="280"/>
      <c r="G363" s="280"/>
    </row>
    <row r="364" spans="1:7" ht="15" customHeight="1">
      <c r="A364" s="10"/>
      <c r="B364" s="10"/>
      <c r="C364" s="6"/>
      <c r="D364" s="83"/>
      <c r="E364" s="114"/>
      <c r="F364" s="134"/>
      <c r="G364" s="134"/>
    </row>
    <row r="365" spans="1:7" ht="15" customHeight="1">
      <c r="A365" s="10"/>
      <c r="B365" s="10"/>
      <c r="C365" s="6" t="s">
        <v>504</v>
      </c>
      <c r="D365" s="83" t="s">
        <v>243</v>
      </c>
      <c r="E365" s="114">
        <v>100</v>
      </c>
      <c r="F365" s="280"/>
      <c r="G365" s="280"/>
    </row>
    <row r="366" spans="1:7" ht="15" customHeight="1">
      <c r="A366" s="10"/>
      <c r="B366" s="10"/>
      <c r="C366" s="6"/>
      <c r="D366" s="83"/>
      <c r="E366" s="114"/>
      <c r="F366" s="134"/>
      <c r="G366" s="134"/>
    </row>
    <row r="367" spans="1:7" ht="15" customHeight="1">
      <c r="A367" s="10"/>
      <c r="B367" s="10"/>
      <c r="C367" s="6" t="s">
        <v>505</v>
      </c>
      <c r="D367" s="83" t="s">
        <v>243</v>
      </c>
      <c r="E367" s="114">
        <v>300</v>
      </c>
      <c r="F367" s="280"/>
      <c r="G367" s="280"/>
    </row>
    <row r="368" spans="1:7" ht="15" customHeight="1">
      <c r="A368" s="10"/>
      <c r="B368" s="10"/>
      <c r="C368" s="6"/>
      <c r="D368" s="83"/>
      <c r="E368" s="113"/>
      <c r="F368" s="134"/>
      <c r="G368" s="134"/>
    </row>
    <row r="369" spans="1:7" ht="15" customHeight="1">
      <c r="A369" s="10" t="s">
        <v>506</v>
      </c>
      <c r="B369" s="9" t="s">
        <v>507</v>
      </c>
      <c r="C369" s="5" t="s">
        <v>508</v>
      </c>
      <c r="D369" s="83" t="s">
        <v>509</v>
      </c>
      <c r="E369" s="114">
        <v>1</v>
      </c>
      <c r="F369" s="280"/>
      <c r="G369" s="280"/>
    </row>
    <row r="370" spans="1:7" ht="15" customHeight="1">
      <c r="A370" s="10"/>
      <c r="B370" s="10"/>
      <c r="C370" s="6"/>
      <c r="D370" s="83"/>
      <c r="E370" s="114"/>
      <c r="F370" s="134"/>
      <c r="G370" s="134"/>
    </row>
    <row r="371" spans="1:7" ht="15" customHeight="1">
      <c r="A371" s="10"/>
      <c r="B371" s="10"/>
      <c r="C371" s="6"/>
      <c r="D371" s="83"/>
      <c r="E371" s="114"/>
      <c r="F371" s="134"/>
      <c r="G371" s="134"/>
    </row>
    <row r="372" spans="1:7" ht="15" customHeight="1">
      <c r="A372" s="10"/>
      <c r="B372" s="10"/>
      <c r="C372" s="6"/>
      <c r="D372" s="83"/>
      <c r="E372" s="114"/>
      <c r="F372" s="134"/>
      <c r="G372" s="134"/>
    </row>
    <row r="373" spans="1:7" ht="15" customHeight="1">
      <c r="A373" s="10"/>
      <c r="B373" s="10"/>
      <c r="C373" s="6"/>
      <c r="D373" s="83"/>
      <c r="E373" s="114"/>
      <c r="F373" s="134"/>
      <c r="G373" s="134"/>
    </row>
    <row r="374" spans="1:7" ht="15" customHeight="1">
      <c r="A374" s="10"/>
      <c r="B374" s="10"/>
      <c r="C374" s="6"/>
      <c r="D374" s="83"/>
      <c r="E374" s="114"/>
      <c r="F374" s="134"/>
      <c r="G374" s="134"/>
    </row>
    <row r="375" spans="1:7" ht="15" customHeight="1">
      <c r="A375" s="10"/>
      <c r="B375" s="10"/>
      <c r="C375" s="6"/>
      <c r="D375" s="83"/>
      <c r="E375" s="114"/>
      <c r="F375" s="134"/>
      <c r="G375" s="134"/>
    </row>
    <row r="376" spans="1:7" ht="15" customHeight="1">
      <c r="A376" s="10"/>
      <c r="B376" s="10"/>
      <c r="C376" s="6"/>
      <c r="D376" s="83"/>
      <c r="E376" s="114"/>
      <c r="F376" s="134"/>
      <c r="G376" s="134"/>
    </row>
    <row r="377" spans="1:7" ht="15" customHeight="1">
      <c r="A377" s="10"/>
      <c r="B377" s="10"/>
      <c r="C377" s="6"/>
      <c r="D377" s="83"/>
      <c r="E377" s="114"/>
      <c r="F377" s="134"/>
      <c r="G377" s="134"/>
    </row>
    <row r="378" spans="1:7" ht="15" customHeight="1">
      <c r="A378" s="10"/>
      <c r="B378" s="10"/>
      <c r="C378" s="6"/>
      <c r="D378" s="83"/>
      <c r="E378" s="114"/>
      <c r="F378" s="134"/>
      <c r="G378" s="134"/>
    </row>
    <row r="379" spans="1:7" ht="15" customHeight="1">
      <c r="A379" s="10"/>
      <c r="B379" s="10"/>
      <c r="C379" s="6"/>
      <c r="D379" s="83"/>
      <c r="E379" s="114"/>
      <c r="F379" s="134"/>
      <c r="G379" s="134"/>
    </row>
    <row r="380" spans="1:7" ht="15" customHeight="1">
      <c r="A380" s="10"/>
      <c r="B380" s="10"/>
      <c r="C380" s="6"/>
      <c r="D380" s="83"/>
      <c r="E380" s="114"/>
      <c r="F380" s="134"/>
      <c r="G380" s="134"/>
    </row>
    <row r="381" spans="1:7" ht="15" customHeight="1">
      <c r="A381" s="10"/>
      <c r="B381" s="10"/>
      <c r="C381" s="6"/>
      <c r="D381" s="83"/>
      <c r="E381" s="114"/>
      <c r="F381" s="134"/>
      <c r="G381" s="134"/>
    </row>
    <row r="382" spans="1:7" ht="15" customHeight="1">
      <c r="A382" s="10"/>
      <c r="B382" s="10"/>
      <c r="C382" s="6"/>
      <c r="D382" s="83"/>
      <c r="E382" s="114"/>
      <c r="F382" s="134"/>
      <c r="G382" s="134"/>
    </row>
    <row r="383" spans="1:7" ht="15" customHeight="1">
      <c r="A383" s="10"/>
      <c r="B383" s="10"/>
      <c r="C383" s="6"/>
      <c r="D383" s="83"/>
      <c r="E383" s="114"/>
      <c r="F383" s="134"/>
      <c r="G383" s="134"/>
    </row>
    <row r="384" spans="1:7" ht="15" customHeight="1">
      <c r="A384" s="10"/>
      <c r="B384" s="10"/>
      <c r="C384" s="6"/>
      <c r="D384" s="83"/>
      <c r="E384" s="114"/>
      <c r="F384" s="134"/>
      <c r="G384" s="134"/>
    </row>
    <row r="385" spans="1:9" ht="15" customHeight="1">
      <c r="A385" s="10"/>
      <c r="B385" s="10"/>
      <c r="C385" s="6"/>
      <c r="D385" s="83"/>
      <c r="E385" s="114"/>
      <c r="F385" s="134"/>
      <c r="G385" s="134"/>
    </row>
    <row r="386" spans="1:9" ht="15" customHeight="1">
      <c r="A386" s="10"/>
      <c r="B386" s="10"/>
      <c r="C386" s="6"/>
      <c r="D386" s="83"/>
      <c r="E386" s="114"/>
      <c r="F386" s="134"/>
      <c r="G386" s="134"/>
    </row>
    <row r="387" spans="1:9" ht="15" customHeight="1">
      <c r="A387" s="10"/>
      <c r="B387" s="10"/>
      <c r="C387" s="6"/>
      <c r="D387" s="83"/>
      <c r="E387" s="114"/>
      <c r="F387" s="134"/>
      <c r="G387" s="134"/>
    </row>
    <row r="388" spans="1:9" ht="15" customHeight="1">
      <c r="A388" s="10"/>
      <c r="B388" s="10"/>
      <c r="C388" s="6"/>
      <c r="D388" s="83"/>
      <c r="E388" s="114"/>
      <c r="F388" s="134"/>
      <c r="G388" s="134"/>
    </row>
    <row r="389" spans="1:9" ht="15" customHeight="1">
      <c r="A389" s="10"/>
      <c r="B389" s="10"/>
      <c r="C389" s="6"/>
      <c r="D389" s="83"/>
      <c r="E389" s="114"/>
      <c r="F389" s="134"/>
      <c r="G389" s="134"/>
    </row>
    <row r="390" spans="1:9" ht="15" customHeight="1">
      <c r="A390" s="10"/>
      <c r="B390" s="10"/>
      <c r="C390" s="6"/>
      <c r="D390" s="83"/>
      <c r="E390" s="114"/>
      <c r="F390" s="134"/>
      <c r="G390" s="134"/>
    </row>
    <row r="391" spans="1:9" ht="15" customHeight="1">
      <c r="A391" s="10"/>
      <c r="B391" s="10"/>
      <c r="C391" s="6"/>
      <c r="D391" s="83"/>
      <c r="E391" s="114"/>
      <c r="F391" s="134"/>
      <c r="G391" s="134"/>
    </row>
    <row r="392" spans="1:9" s="46" customFormat="1" ht="25.05" customHeight="1">
      <c r="A392" s="90"/>
      <c r="B392" s="90" t="s">
        <v>3271</v>
      </c>
      <c r="C392" s="86"/>
      <c r="D392" s="87"/>
      <c r="E392" s="98"/>
      <c r="F392" s="284"/>
      <c r="G392" s="289"/>
    </row>
    <row r="393" spans="1:9" s="44" customFormat="1" ht="15" customHeight="1">
      <c r="A393" s="34" t="str">
        <f>$A$1</f>
        <v>Part B - Section 1: DN 600 Steel Main Pipeline</v>
      </c>
      <c r="B393" s="11"/>
      <c r="C393" s="7"/>
      <c r="D393" s="100"/>
      <c r="E393" s="101"/>
      <c r="F393" s="102"/>
      <c r="G393" s="103"/>
      <c r="H393" s="43"/>
      <c r="I393" s="43"/>
    </row>
    <row r="394" spans="1:9" s="44" customFormat="1" ht="15" customHeight="1">
      <c r="A394" s="35"/>
      <c r="B394" s="8"/>
      <c r="C394" s="3"/>
      <c r="D394" s="104"/>
      <c r="E394" s="105"/>
      <c r="F394" s="367" t="s">
        <v>2407</v>
      </c>
      <c r="G394" s="368"/>
      <c r="H394" s="43"/>
      <c r="I394" s="43"/>
    </row>
    <row r="395" spans="1:9" s="44" customFormat="1" ht="15" customHeight="1">
      <c r="A395" s="37" t="s">
        <v>7</v>
      </c>
      <c r="B395" s="37" t="s">
        <v>8</v>
      </c>
      <c r="C395" s="38" t="s">
        <v>9</v>
      </c>
      <c r="D395" s="108" t="s">
        <v>10</v>
      </c>
      <c r="E395" s="108" t="s">
        <v>11</v>
      </c>
      <c r="F395" s="109" t="s">
        <v>248</v>
      </c>
      <c r="G395" s="109" t="s">
        <v>12</v>
      </c>
      <c r="H395" s="43"/>
      <c r="I395" s="43"/>
    </row>
    <row r="396" spans="1:9" s="44" customFormat="1" ht="15" customHeight="1">
      <c r="A396" s="39" t="s">
        <v>2055</v>
      </c>
      <c r="B396" s="39" t="s">
        <v>13</v>
      </c>
      <c r="C396" s="40"/>
      <c r="D396" s="110"/>
      <c r="E396" s="110"/>
      <c r="F396" s="111"/>
      <c r="G396" s="111"/>
      <c r="H396" s="43"/>
      <c r="I396" s="43"/>
    </row>
    <row r="397" spans="1:9" ht="15" customHeight="1">
      <c r="A397" s="10"/>
      <c r="B397" s="10"/>
      <c r="C397" s="6"/>
      <c r="D397" s="83"/>
      <c r="E397" s="114"/>
      <c r="F397" s="134"/>
      <c r="G397" s="134"/>
    </row>
    <row r="398" spans="1:9" s="44" customFormat="1" ht="15" customHeight="1">
      <c r="A398" s="10" t="s">
        <v>511</v>
      </c>
      <c r="B398" s="9">
        <v>3</v>
      </c>
      <c r="C398" s="5" t="s">
        <v>510</v>
      </c>
      <c r="D398" s="112"/>
      <c r="E398" s="113"/>
      <c r="F398" s="278"/>
      <c r="G398" s="278"/>
      <c r="H398" s="43"/>
      <c r="I398" s="43"/>
    </row>
    <row r="399" spans="1:9" s="44" customFormat="1" ht="15" customHeight="1">
      <c r="A399" s="10"/>
      <c r="B399" s="9"/>
      <c r="C399" s="5"/>
      <c r="D399" s="112"/>
      <c r="E399" s="113"/>
      <c r="F399" s="278"/>
      <c r="G399" s="278"/>
      <c r="H399" s="43"/>
      <c r="I399" s="43"/>
    </row>
    <row r="400" spans="1:9" s="44" customFormat="1" ht="15" customHeight="1">
      <c r="A400" s="10"/>
      <c r="B400" s="9"/>
      <c r="C400" s="5" t="s">
        <v>2080</v>
      </c>
      <c r="D400" s="112"/>
      <c r="E400" s="113"/>
      <c r="F400" s="278"/>
      <c r="G400" s="278"/>
      <c r="H400" s="43"/>
      <c r="I400" s="43"/>
    </row>
    <row r="401" spans="1:10" s="44" customFormat="1" ht="15" customHeight="1">
      <c r="A401" s="10"/>
      <c r="B401" s="9"/>
      <c r="C401" s="5" t="s">
        <v>2058</v>
      </c>
      <c r="D401" s="112"/>
      <c r="E401" s="113"/>
      <c r="F401" s="278"/>
      <c r="G401" s="278"/>
      <c r="H401" s="43"/>
      <c r="I401" s="43"/>
    </row>
    <row r="402" spans="1:10" s="44" customFormat="1" ht="15" customHeight="1">
      <c r="A402" s="10"/>
      <c r="B402" s="9"/>
      <c r="C402" s="5"/>
      <c r="D402" s="112"/>
      <c r="E402" s="113"/>
      <c r="F402" s="278"/>
      <c r="G402" s="278"/>
      <c r="H402" s="43"/>
      <c r="I402" s="43"/>
    </row>
    <row r="403" spans="1:10" s="44" customFormat="1" ht="15" customHeight="1">
      <c r="A403" s="10" t="s">
        <v>512</v>
      </c>
      <c r="B403" s="9" t="s">
        <v>513</v>
      </c>
      <c r="C403" s="5" t="s">
        <v>2081</v>
      </c>
      <c r="D403" s="112"/>
      <c r="E403" s="113"/>
      <c r="F403" s="278"/>
      <c r="G403" s="278"/>
      <c r="H403" s="43"/>
      <c r="I403" s="43"/>
    </row>
    <row r="404" spans="1:10" s="44" customFormat="1" ht="15" customHeight="1">
      <c r="A404" s="10"/>
      <c r="B404" s="9"/>
      <c r="C404" s="5" t="s">
        <v>2082</v>
      </c>
      <c r="D404" s="112"/>
      <c r="E404" s="113"/>
      <c r="F404" s="278"/>
      <c r="G404" s="278"/>
      <c r="H404" s="43"/>
      <c r="I404" s="43"/>
    </row>
    <row r="405" spans="1:10" s="44" customFormat="1" ht="15" customHeight="1">
      <c r="A405" s="10"/>
      <c r="B405" s="9"/>
      <c r="C405" s="5"/>
      <c r="D405" s="112"/>
      <c r="E405" s="113"/>
      <c r="F405" s="278"/>
      <c r="G405" s="278"/>
      <c r="H405" s="43"/>
      <c r="I405" s="43"/>
    </row>
    <row r="406" spans="1:10" s="44" customFormat="1" ht="15" customHeight="1">
      <c r="A406" s="10"/>
      <c r="B406" s="10" t="s">
        <v>514</v>
      </c>
      <c r="C406" s="6" t="s">
        <v>3221</v>
      </c>
      <c r="D406" s="83" t="s">
        <v>243</v>
      </c>
      <c r="E406" s="114">
        <v>5000</v>
      </c>
      <c r="F406" s="280"/>
      <c r="G406" s="278"/>
      <c r="H406" s="43"/>
      <c r="I406" s="43"/>
      <c r="J406" s="43"/>
    </row>
    <row r="407" spans="1:10" s="44" customFormat="1" ht="15" customHeight="1">
      <c r="A407" s="10"/>
      <c r="B407" s="10"/>
      <c r="C407" s="6" t="s">
        <v>3222</v>
      </c>
      <c r="D407" s="83"/>
      <c r="E407" s="114"/>
      <c r="F407" s="280"/>
      <c r="G407" s="280"/>
      <c r="H407" s="43"/>
      <c r="I407" s="43"/>
      <c r="J407" s="43"/>
    </row>
    <row r="408" spans="1:10" s="44" customFormat="1" ht="15" customHeight="1">
      <c r="A408" s="10"/>
      <c r="B408" s="10"/>
      <c r="C408" s="6" t="s">
        <v>3223</v>
      </c>
      <c r="D408" s="83"/>
      <c r="E408" s="114"/>
      <c r="F408" s="280"/>
      <c r="G408" s="280"/>
      <c r="H408" s="43"/>
      <c r="I408" s="43"/>
      <c r="J408" s="43"/>
    </row>
    <row r="409" spans="1:10" s="44" customFormat="1" ht="15" customHeight="1">
      <c r="A409" s="10"/>
      <c r="B409" s="10"/>
      <c r="C409" s="6" t="s">
        <v>3225</v>
      </c>
      <c r="D409" s="83"/>
      <c r="E409" s="114"/>
      <c r="F409" s="280"/>
      <c r="G409" s="280"/>
      <c r="H409" s="43"/>
      <c r="I409" s="43"/>
      <c r="J409" s="43"/>
    </row>
    <row r="410" spans="1:10" s="44" customFormat="1" ht="15" customHeight="1">
      <c r="A410" s="10"/>
      <c r="B410" s="10"/>
      <c r="C410" s="6" t="s">
        <v>2083</v>
      </c>
      <c r="D410" s="83"/>
      <c r="E410" s="114"/>
      <c r="F410" s="280"/>
      <c r="G410" s="280"/>
      <c r="H410" s="43"/>
      <c r="I410" s="43"/>
      <c r="J410" s="43"/>
    </row>
    <row r="411" spans="1:10" s="44" customFormat="1" ht="15" customHeight="1">
      <c r="A411" s="10"/>
      <c r="B411" s="10"/>
      <c r="C411" s="6" t="s">
        <v>3224</v>
      </c>
      <c r="D411" s="83"/>
      <c r="E411" s="114"/>
      <c r="F411" s="280"/>
      <c r="G411" s="280"/>
      <c r="H411" s="43"/>
      <c r="I411" s="43"/>
      <c r="J411" s="43"/>
    </row>
    <row r="412" spans="1:10" s="44" customFormat="1" ht="15" customHeight="1">
      <c r="A412" s="10"/>
      <c r="B412" s="10"/>
      <c r="C412" s="6"/>
      <c r="D412" s="83"/>
      <c r="E412" s="114"/>
      <c r="F412" s="280"/>
      <c r="G412" s="280"/>
      <c r="H412" s="43"/>
      <c r="I412" s="43"/>
      <c r="J412" s="43"/>
    </row>
    <row r="413" spans="1:10" s="44" customFormat="1" ht="15" customHeight="1">
      <c r="A413" s="10" t="s">
        <v>515</v>
      </c>
      <c r="B413" s="9" t="s">
        <v>516</v>
      </c>
      <c r="C413" s="5" t="s">
        <v>2084</v>
      </c>
      <c r="D413" s="112"/>
      <c r="E413" s="113"/>
      <c r="F413" s="278"/>
      <c r="G413" s="278"/>
      <c r="H413" s="43"/>
      <c r="I413" s="43"/>
    </row>
    <row r="414" spans="1:10" s="44" customFormat="1" ht="15" customHeight="1">
      <c r="A414" s="10"/>
      <c r="B414" s="9"/>
      <c r="C414" s="5" t="s">
        <v>3226</v>
      </c>
      <c r="D414" s="112"/>
      <c r="E414" s="113"/>
      <c r="F414" s="278"/>
      <c r="G414" s="278"/>
      <c r="H414" s="43"/>
      <c r="I414" s="43"/>
    </row>
    <row r="415" spans="1:10" s="44" customFormat="1" ht="15" customHeight="1">
      <c r="A415" s="10"/>
      <c r="B415" s="9"/>
      <c r="C415" s="5"/>
      <c r="D415" s="112"/>
      <c r="E415" s="113"/>
      <c r="F415" s="278"/>
      <c r="G415" s="278"/>
      <c r="H415" s="43"/>
      <c r="I415" s="43"/>
    </row>
    <row r="416" spans="1:10" s="44" customFormat="1" ht="15" customHeight="1">
      <c r="A416" s="10"/>
      <c r="B416" s="10" t="s">
        <v>517</v>
      </c>
      <c r="C416" s="6" t="s">
        <v>2090</v>
      </c>
      <c r="D416" s="83" t="s">
        <v>243</v>
      </c>
      <c r="E416" s="114">
        <v>110</v>
      </c>
      <c r="F416" s="280"/>
      <c r="G416" s="278"/>
      <c r="H416" s="43"/>
      <c r="I416" s="43"/>
    </row>
    <row r="417" spans="1:9" s="44" customFormat="1" ht="15" customHeight="1">
      <c r="A417" s="10"/>
      <c r="B417" s="10"/>
      <c r="C417" s="6" t="s">
        <v>2087</v>
      </c>
      <c r="D417" s="83"/>
      <c r="E417" s="114"/>
      <c r="F417" s="280"/>
      <c r="G417" s="280"/>
      <c r="H417" s="43"/>
      <c r="I417" s="43"/>
    </row>
    <row r="418" spans="1:9" s="44" customFormat="1" ht="15" customHeight="1">
      <c r="A418" s="10"/>
      <c r="B418" s="10"/>
      <c r="C418" s="6" t="s">
        <v>2088</v>
      </c>
      <c r="D418" s="83"/>
      <c r="E418" s="114"/>
      <c r="F418" s="280"/>
      <c r="G418" s="280"/>
      <c r="H418" s="43"/>
      <c r="I418" s="43"/>
    </row>
    <row r="419" spans="1:9" s="44" customFormat="1" ht="15" customHeight="1">
      <c r="A419" s="10"/>
      <c r="B419" s="10"/>
      <c r="C419" s="6" t="s">
        <v>2089</v>
      </c>
      <c r="D419" s="83"/>
      <c r="E419" s="114"/>
      <c r="F419" s="280"/>
      <c r="G419" s="280"/>
      <c r="H419" s="43"/>
      <c r="I419" s="43"/>
    </row>
    <row r="420" spans="1:9" s="44" customFormat="1" ht="15" customHeight="1">
      <c r="A420" s="10"/>
      <c r="B420" s="10"/>
      <c r="C420" s="6" t="s">
        <v>2091</v>
      </c>
      <c r="D420" s="83"/>
      <c r="E420" s="114"/>
      <c r="F420" s="280"/>
      <c r="G420" s="280"/>
      <c r="H420" s="43"/>
      <c r="I420" s="43"/>
    </row>
    <row r="421" spans="1:9" ht="15" customHeight="1">
      <c r="A421" s="10"/>
      <c r="B421" s="10"/>
      <c r="C421" s="6"/>
      <c r="D421" s="83"/>
      <c r="E421" s="114"/>
      <c r="F421" s="134"/>
      <c r="G421" s="134"/>
    </row>
    <row r="422" spans="1:9" s="44" customFormat="1" ht="15" customHeight="1">
      <c r="A422" s="10" t="s">
        <v>518</v>
      </c>
      <c r="B422" s="9" t="s">
        <v>519</v>
      </c>
      <c r="C422" s="5" t="s">
        <v>2085</v>
      </c>
      <c r="D422" s="112"/>
      <c r="E422" s="113"/>
      <c r="F422" s="278"/>
      <c r="G422" s="278"/>
      <c r="H422" s="43"/>
      <c r="I422" s="43"/>
    </row>
    <row r="423" spans="1:9" s="44" customFormat="1" ht="15" customHeight="1">
      <c r="A423" s="10"/>
      <c r="B423" s="9"/>
      <c r="C423" s="5" t="s">
        <v>2086</v>
      </c>
      <c r="D423" s="112"/>
      <c r="E423" s="113"/>
      <c r="F423" s="278"/>
      <c r="G423" s="278"/>
      <c r="H423" s="43"/>
      <c r="I423" s="43"/>
    </row>
    <row r="424" spans="1:9" s="44" customFormat="1" ht="15" customHeight="1">
      <c r="A424" s="10"/>
      <c r="B424" s="9"/>
      <c r="C424" s="5"/>
      <c r="D424" s="112"/>
      <c r="E424" s="113"/>
      <c r="F424" s="278"/>
      <c r="G424" s="278"/>
      <c r="H424" s="43"/>
      <c r="I424" s="43"/>
    </row>
    <row r="425" spans="1:9" s="44" customFormat="1" ht="15" customHeight="1">
      <c r="A425" s="10"/>
      <c r="B425" s="10" t="s">
        <v>520</v>
      </c>
      <c r="C425" s="6" t="s">
        <v>2090</v>
      </c>
      <c r="D425" s="83" t="s">
        <v>243</v>
      </c>
      <c r="E425" s="114">
        <v>84</v>
      </c>
      <c r="F425" s="280"/>
      <c r="G425" s="278"/>
      <c r="H425" s="43"/>
      <c r="I425" s="43"/>
    </row>
    <row r="426" spans="1:9" s="44" customFormat="1" ht="15" customHeight="1">
      <c r="A426" s="10"/>
      <c r="B426" s="10"/>
      <c r="C426" s="6" t="s">
        <v>2087</v>
      </c>
      <c r="D426" s="83"/>
      <c r="E426" s="114"/>
      <c r="F426" s="280"/>
      <c r="G426" s="280"/>
      <c r="H426" s="43"/>
      <c r="I426" s="43"/>
    </row>
    <row r="427" spans="1:9" s="44" customFormat="1" ht="15" customHeight="1">
      <c r="A427" s="10"/>
      <c r="B427" s="10"/>
      <c r="C427" s="6" t="s">
        <v>2088</v>
      </c>
      <c r="D427" s="83"/>
      <c r="E427" s="114"/>
      <c r="F427" s="280"/>
      <c r="G427" s="280"/>
      <c r="H427" s="43"/>
      <c r="I427" s="43"/>
    </row>
    <row r="428" spans="1:9" s="44" customFormat="1" ht="15" customHeight="1">
      <c r="A428" s="10"/>
      <c r="B428" s="10"/>
      <c r="C428" s="6" t="s">
        <v>2089</v>
      </c>
      <c r="D428" s="83"/>
      <c r="E428" s="114"/>
      <c r="F428" s="280"/>
      <c r="G428" s="280"/>
      <c r="H428" s="43"/>
      <c r="I428" s="43"/>
    </row>
    <row r="429" spans="1:9" s="44" customFormat="1" ht="15" customHeight="1">
      <c r="A429" s="10"/>
      <c r="B429" s="10"/>
      <c r="C429" s="6" t="s">
        <v>2091</v>
      </c>
      <c r="D429" s="83"/>
      <c r="E429" s="114"/>
      <c r="F429" s="280"/>
      <c r="G429" s="280"/>
      <c r="H429" s="43"/>
      <c r="I429" s="43"/>
    </row>
    <row r="430" spans="1:9" ht="15" customHeight="1">
      <c r="A430" s="10"/>
      <c r="B430" s="10"/>
      <c r="C430" s="6"/>
      <c r="D430" s="83"/>
      <c r="E430" s="114"/>
      <c r="F430" s="134"/>
      <c r="G430" s="134"/>
    </row>
    <row r="431" spans="1:9" s="44" customFormat="1" ht="15" customHeight="1">
      <c r="A431" s="10" t="s">
        <v>521</v>
      </c>
      <c r="B431" s="9" t="s">
        <v>522</v>
      </c>
      <c r="C431" s="5" t="s">
        <v>2092</v>
      </c>
      <c r="D431" s="112"/>
      <c r="E431" s="113"/>
      <c r="F431" s="278"/>
      <c r="G431" s="278"/>
      <c r="H431" s="43"/>
      <c r="I431" s="43"/>
    </row>
    <row r="432" spans="1:9" s="44" customFormat="1" ht="15" customHeight="1">
      <c r="A432" s="9"/>
      <c r="B432" s="9"/>
      <c r="C432" s="5" t="s">
        <v>2093</v>
      </c>
      <c r="D432" s="112"/>
      <c r="E432" s="113"/>
      <c r="F432" s="278"/>
      <c r="G432" s="278"/>
      <c r="H432" s="43"/>
      <c r="I432" s="43"/>
    </row>
    <row r="433" spans="1:9" s="44" customFormat="1" ht="15" customHeight="1">
      <c r="A433" s="9"/>
      <c r="B433" s="9"/>
      <c r="C433" s="5"/>
      <c r="D433" s="112"/>
      <c r="E433" s="113"/>
      <c r="F433" s="278"/>
      <c r="G433" s="278"/>
      <c r="H433" s="43"/>
      <c r="I433" s="43"/>
    </row>
    <row r="434" spans="1:9" s="44" customFormat="1" ht="15" customHeight="1">
      <c r="A434" s="9"/>
      <c r="B434" s="10" t="s">
        <v>523</v>
      </c>
      <c r="C434" s="6" t="s">
        <v>2095</v>
      </c>
      <c r="D434" s="112"/>
      <c r="E434" s="113"/>
      <c r="F434" s="278"/>
      <c r="G434" s="278"/>
      <c r="H434" s="43"/>
      <c r="I434" s="43"/>
    </row>
    <row r="435" spans="1:9" s="44" customFormat="1" ht="15" customHeight="1">
      <c r="A435" s="9"/>
      <c r="B435" s="10"/>
      <c r="C435" s="6" t="s">
        <v>2094</v>
      </c>
      <c r="D435" s="112"/>
      <c r="E435" s="113"/>
      <c r="F435" s="278"/>
      <c r="G435" s="278"/>
      <c r="H435" s="43"/>
      <c r="I435" s="43"/>
    </row>
    <row r="436" spans="1:9" s="44" customFormat="1" ht="15" customHeight="1">
      <c r="A436" s="9"/>
      <c r="B436" s="10"/>
      <c r="C436" s="6" t="s">
        <v>2096</v>
      </c>
      <c r="D436" s="112"/>
      <c r="E436" s="113"/>
      <c r="F436" s="278"/>
      <c r="G436" s="278"/>
      <c r="H436" s="43"/>
      <c r="I436" s="43"/>
    </row>
    <row r="437" spans="1:9" s="44" customFormat="1" ht="15" customHeight="1">
      <c r="A437" s="9"/>
      <c r="B437" s="10"/>
      <c r="C437" s="6"/>
      <c r="D437" s="112"/>
      <c r="E437" s="113"/>
      <c r="F437" s="278"/>
      <c r="G437" s="278"/>
      <c r="H437" s="43"/>
      <c r="I437" s="43"/>
    </row>
    <row r="438" spans="1:9" ht="15" customHeight="1">
      <c r="A438" s="10"/>
      <c r="B438" s="10" t="s">
        <v>524</v>
      </c>
      <c r="C438" s="6" t="s">
        <v>2097</v>
      </c>
      <c r="D438" s="83" t="s">
        <v>256</v>
      </c>
      <c r="E438" s="114">
        <v>8</v>
      </c>
      <c r="F438" s="280"/>
      <c r="G438" s="278"/>
    </row>
    <row r="439" spans="1:9" ht="15" customHeight="1">
      <c r="A439" s="10"/>
      <c r="B439" s="10"/>
      <c r="C439" s="6" t="s">
        <v>2098</v>
      </c>
      <c r="D439" s="83"/>
      <c r="E439" s="114"/>
      <c r="F439" s="280"/>
      <c r="G439" s="280"/>
    </row>
    <row r="440" spans="1:9" ht="15" customHeight="1">
      <c r="A440" s="10"/>
      <c r="B440" s="10"/>
      <c r="C440" s="6"/>
      <c r="D440" s="83"/>
      <c r="E440" s="114"/>
      <c r="F440" s="280"/>
      <c r="G440" s="134"/>
    </row>
    <row r="441" spans="1:9" ht="15" customHeight="1">
      <c r="A441" s="10"/>
      <c r="B441" s="10" t="s">
        <v>525</v>
      </c>
      <c r="C441" s="6" t="s">
        <v>2099</v>
      </c>
      <c r="D441" s="83" t="s">
        <v>256</v>
      </c>
      <c r="E441" s="114">
        <v>6</v>
      </c>
      <c r="F441" s="280"/>
      <c r="G441" s="278"/>
    </row>
    <row r="442" spans="1:9" ht="15" customHeight="1">
      <c r="A442" s="10"/>
      <c r="B442" s="10"/>
      <c r="C442" s="6" t="s">
        <v>2098</v>
      </c>
      <c r="D442" s="83"/>
      <c r="E442" s="114"/>
      <c r="F442" s="280"/>
      <c r="G442" s="280"/>
    </row>
    <row r="443" spans="1:9" ht="15" customHeight="1">
      <c r="A443" s="10"/>
      <c r="B443" s="10"/>
      <c r="C443" s="6"/>
      <c r="D443" s="83"/>
      <c r="E443" s="114"/>
      <c r="F443" s="280"/>
      <c r="G443" s="280"/>
    </row>
    <row r="444" spans="1:9" ht="15" customHeight="1">
      <c r="A444" s="10"/>
      <c r="B444" s="10" t="s">
        <v>526</v>
      </c>
      <c r="C444" s="6" t="s">
        <v>2100</v>
      </c>
      <c r="D444" s="83" t="s">
        <v>256</v>
      </c>
      <c r="E444" s="114">
        <v>8</v>
      </c>
      <c r="F444" s="280"/>
      <c r="G444" s="278"/>
    </row>
    <row r="445" spans="1:9" ht="15" customHeight="1">
      <c r="A445" s="10"/>
      <c r="B445" s="10"/>
      <c r="C445" s="6" t="s">
        <v>2098</v>
      </c>
      <c r="D445" s="83"/>
      <c r="E445" s="114"/>
      <c r="F445" s="280"/>
      <c r="G445" s="280"/>
    </row>
    <row r="446" spans="1:9" ht="15" customHeight="1">
      <c r="A446" s="10"/>
      <c r="B446" s="9"/>
      <c r="C446" s="5"/>
      <c r="D446" s="112"/>
      <c r="E446" s="113"/>
      <c r="F446" s="278"/>
      <c r="G446" s="278"/>
    </row>
    <row r="447" spans="1:9" ht="15" customHeight="1">
      <c r="A447" s="10"/>
      <c r="B447" s="10" t="s">
        <v>527</v>
      </c>
      <c r="C447" s="6" t="s">
        <v>2101</v>
      </c>
      <c r="D447" s="83" t="s">
        <v>256</v>
      </c>
      <c r="E447" s="114">
        <v>1</v>
      </c>
      <c r="F447" s="280"/>
      <c r="G447" s="278"/>
    </row>
    <row r="448" spans="1:9" ht="15" customHeight="1">
      <c r="A448" s="10"/>
      <c r="B448" s="10"/>
      <c r="C448" s="6" t="s">
        <v>2102</v>
      </c>
      <c r="D448" s="83"/>
      <c r="E448" s="114"/>
      <c r="F448" s="280"/>
      <c r="G448" s="280"/>
    </row>
    <row r="449" spans="1:9" ht="15" customHeight="1">
      <c r="A449" s="10"/>
      <c r="B449" s="10"/>
      <c r="C449" s="6"/>
      <c r="D449" s="83"/>
      <c r="E449" s="114"/>
      <c r="F449" s="280"/>
      <c r="G449" s="134"/>
    </row>
    <row r="450" spans="1:9" ht="15" customHeight="1">
      <c r="A450" s="10"/>
      <c r="B450" s="10" t="s">
        <v>528</v>
      </c>
      <c r="C450" s="6" t="s">
        <v>529</v>
      </c>
      <c r="D450" s="83" t="s">
        <v>256</v>
      </c>
      <c r="E450" s="114">
        <v>46</v>
      </c>
      <c r="F450" s="280"/>
      <c r="G450" s="278"/>
    </row>
    <row r="451" spans="1:9" ht="15" customHeight="1">
      <c r="A451" s="10"/>
      <c r="B451" s="10"/>
      <c r="C451" s="6"/>
      <c r="D451" s="83"/>
      <c r="E451" s="114"/>
      <c r="F451" s="134"/>
      <c r="G451" s="134"/>
    </row>
    <row r="452" spans="1:9" ht="15" customHeight="1">
      <c r="A452" s="10"/>
      <c r="B452" s="10" t="s">
        <v>530</v>
      </c>
      <c r="C452" s="6" t="s">
        <v>2103</v>
      </c>
      <c r="D452" s="83" t="s">
        <v>256</v>
      </c>
      <c r="E452" s="114">
        <v>24</v>
      </c>
      <c r="F452" s="280"/>
      <c r="G452" s="278"/>
    </row>
    <row r="453" spans="1:9" ht="15" customHeight="1">
      <c r="A453" s="10"/>
      <c r="B453" s="10"/>
      <c r="C453" s="6" t="s">
        <v>2104</v>
      </c>
      <c r="D453" s="83"/>
      <c r="E453" s="114"/>
      <c r="F453" s="280"/>
      <c r="G453" s="280"/>
    </row>
    <row r="454" spans="1:9" ht="15" customHeight="1">
      <c r="A454" s="10"/>
      <c r="B454" s="10"/>
      <c r="C454" s="6"/>
      <c r="D454" s="83"/>
      <c r="E454" s="114"/>
      <c r="F454" s="280"/>
      <c r="G454" s="280"/>
    </row>
    <row r="455" spans="1:9" ht="15" customHeight="1">
      <c r="A455" s="10"/>
      <c r="B455" s="10"/>
      <c r="C455" s="6"/>
      <c r="D455" s="83"/>
      <c r="E455" s="114"/>
      <c r="F455" s="280"/>
      <c r="G455" s="280"/>
    </row>
    <row r="456" spans="1:9" ht="15" customHeight="1">
      <c r="A456" s="10"/>
      <c r="B456" s="10"/>
      <c r="C456" s="6"/>
      <c r="D456" s="83"/>
      <c r="E456" s="114"/>
      <c r="F456" s="280"/>
      <c r="G456" s="280"/>
    </row>
    <row r="457" spans="1:9" ht="15" customHeight="1">
      <c r="A457" s="10"/>
      <c r="B457" s="10"/>
      <c r="C457" s="6"/>
      <c r="D457" s="83"/>
      <c r="E457" s="114"/>
      <c r="F457" s="280"/>
      <c r="G457" s="134"/>
    </row>
    <row r="458" spans="1:9" s="47" customFormat="1" ht="25.05" customHeight="1">
      <c r="A458" s="90"/>
      <c r="B458" s="90" t="s">
        <v>2056</v>
      </c>
      <c r="C458" s="94"/>
      <c r="D458" s="95"/>
      <c r="E458" s="119"/>
      <c r="F458" s="287"/>
      <c r="G458" s="289"/>
      <c r="H458" s="46"/>
      <c r="I458" s="46"/>
    </row>
    <row r="459" spans="1:9" s="44" customFormat="1" ht="15" customHeight="1">
      <c r="A459" s="34" t="str">
        <f>$A$1</f>
        <v>Part B - Section 1: DN 600 Steel Main Pipeline</v>
      </c>
      <c r="B459" s="11"/>
      <c r="C459" s="7"/>
      <c r="D459" s="100"/>
      <c r="E459" s="101"/>
      <c r="F459" s="102"/>
      <c r="G459" s="103"/>
      <c r="H459" s="43"/>
      <c r="I459" s="43"/>
    </row>
    <row r="460" spans="1:9" s="44" customFormat="1" ht="15" customHeight="1">
      <c r="A460" s="35"/>
      <c r="B460" s="8"/>
      <c r="C460" s="3"/>
      <c r="D460" s="104"/>
      <c r="E460" s="105"/>
      <c r="F460" s="367" t="s">
        <v>2407</v>
      </c>
      <c r="G460" s="368"/>
      <c r="H460" s="43"/>
      <c r="I460" s="43"/>
    </row>
    <row r="461" spans="1:9" s="44" customFormat="1" ht="15" customHeight="1">
      <c r="A461" s="37" t="s">
        <v>7</v>
      </c>
      <c r="B461" s="37" t="s">
        <v>8</v>
      </c>
      <c r="C461" s="38" t="s">
        <v>9</v>
      </c>
      <c r="D461" s="108" t="s">
        <v>10</v>
      </c>
      <c r="E461" s="108" t="s">
        <v>11</v>
      </c>
      <c r="F461" s="109" t="s">
        <v>248</v>
      </c>
      <c r="G461" s="109" t="s">
        <v>12</v>
      </c>
      <c r="H461" s="43"/>
      <c r="I461" s="43"/>
    </row>
    <row r="462" spans="1:9" s="44" customFormat="1" ht="15" customHeight="1">
      <c r="A462" s="39" t="s">
        <v>2055</v>
      </c>
      <c r="B462" s="39" t="s">
        <v>13</v>
      </c>
      <c r="C462" s="40"/>
      <c r="D462" s="110"/>
      <c r="E462" s="110"/>
      <c r="F462" s="111"/>
      <c r="G462" s="111"/>
      <c r="H462" s="43"/>
      <c r="I462" s="43"/>
    </row>
    <row r="463" spans="1:9" s="47" customFormat="1" ht="25.05" customHeight="1">
      <c r="A463" s="90"/>
      <c r="B463" s="90" t="s">
        <v>2057</v>
      </c>
      <c r="C463" s="94"/>
      <c r="D463" s="95"/>
      <c r="E463" s="119"/>
      <c r="F463" s="287"/>
      <c r="G463" s="289"/>
      <c r="H463" s="46"/>
      <c r="I463" s="46"/>
    </row>
    <row r="464" spans="1:9" ht="15" customHeight="1">
      <c r="A464" s="10"/>
      <c r="B464" s="10"/>
      <c r="C464" s="6"/>
      <c r="D464" s="83"/>
      <c r="E464" s="114"/>
      <c r="F464" s="280"/>
      <c r="G464" s="134"/>
    </row>
    <row r="465" spans="1:9" ht="15" customHeight="1">
      <c r="A465" s="10" t="s">
        <v>531</v>
      </c>
      <c r="B465" s="9" t="s">
        <v>532</v>
      </c>
      <c r="C465" s="5" t="s">
        <v>533</v>
      </c>
      <c r="D465" s="112"/>
      <c r="E465" s="113"/>
      <c r="F465" s="278"/>
      <c r="G465" s="278"/>
    </row>
    <row r="466" spans="1:9" ht="15" customHeight="1">
      <c r="A466" s="9"/>
      <c r="B466" s="9"/>
      <c r="C466" s="5"/>
      <c r="D466" s="112"/>
      <c r="E466" s="113"/>
      <c r="F466" s="278"/>
      <c r="G466" s="278"/>
    </row>
    <row r="467" spans="1:9" ht="15" customHeight="1">
      <c r="A467" s="9"/>
      <c r="B467" s="10" t="s">
        <v>534</v>
      </c>
      <c r="C467" s="6" t="s">
        <v>535</v>
      </c>
      <c r="D467" s="83" t="s">
        <v>243</v>
      </c>
      <c r="E467" s="114">
        <v>5180</v>
      </c>
      <c r="F467" s="280"/>
      <c r="G467" s="278"/>
    </row>
    <row r="468" spans="1:9" ht="15" customHeight="1">
      <c r="A468" s="10"/>
      <c r="B468" s="10"/>
      <c r="C468" s="6"/>
      <c r="D468" s="83"/>
      <c r="E468" s="114"/>
      <c r="F468" s="280"/>
      <c r="G468" s="134"/>
    </row>
    <row r="469" spans="1:9" s="44" customFormat="1" ht="15" customHeight="1">
      <c r="A469" s="10" t="s">
        <v>536</v>
      </c>
      <c r="B469" s="9" t="s">
        <v>537</v>
      </c>
      <c r="C469" s="5" t="s">
        <v>538</v>
      </c>
      <c r="D469" s="112"/>
      <c r="E469" s="113"/>
      <c r="F469" s="278"/>
      <c r="G469" s="278"/>
      <c r="H469" s="43"/>
      <c r="I469" s="43"/>
    </row>
    <row r="470" spans="1:9" ht="15" customHeight="1">
      <c r="A470" s="10"/>
      <c r="B470" s="9"/>
      <c r="C470" s="5"/>
      <c r="D470" s="112"/>
      <c r="E470" s="113"/>
      <c r="F470" s="278"/>
      <c r="G470" s="278"/>
    </row>
    <row r="471" spans="1:9" ht="15" customHeight="1">
      <c r="A471" s="10"/>
      <c r="B471" s="10" t="s">
        <v>539</v>
      </c>
      <c r="C471" s="6" t="s">
        <v>535</v>
      </c>
      <c r="D471" s="83" t="s">
        <v>243</v>
      </c>
      <c r="E471" s="114">
        <v>5180</v>
      </c>
      <c r="F471" s="280"/>
      <c r="G471" s="278"/>
    </row>
    <row r="472" spans="1:9" s="44" customFormat="1" ht="15" customHeight="1">
      <c r="A472" s="10"/>
      <c r="B472" s="9"/>
      <c r="C472" s="5"/>
      <c r="D472" s="112"/>
      <c r="E472" s="113"/>
      <c r="F472" s="278"/>
      <c r="G472" s="278"/>
      <c r="H472" s="43"/>
      <c r="I472" s="43"/>
    </row>
    <row r="473" spans="1:9" s="44" customFormat="1" ht="15" customHeight="1">
      <c r="A473" s="10" t="s">
        <v>540</v>
      </c>
      <c r="B473" s="9" t="s">
        <v>541</v>
      </c>
      <c r="C473" s="5" t="s">
        <v>542</v>
      </c>
      <c r="D473" s="112"/>
      <c r="E473" s="113"/>
      <c r="F473" s="278"/>
      <c r="G473" s="278"/>
      <c r="H473" s="43"/>
      <c r="I473" s="43"/>
    </row>
    <row r="474" spans="1:9" s="44" customFormat="1" ht="15" customHeight="1">
      <c r="A474" s="9"/>
      <c r="B474" s="9"/>
      <c r="C474" s="5"/>
      <c r="D474" s="112"/>
      <c r="E474" s="113"/>
      <c r="F474" s="278"/>
      <c r="G474" s="278"/>
      <c r="H474" s="43"/>
      <c r="I474" s="43"/>
    </row>
    <row r="475" spans="1:9" ht="15" customHeight="1">
      <c r="A475" s="10"/>
      <c r="B475" s="10" t="s">
        <v>543</v>
      </c>
      <c r="C475" s="6" t="s">
        <v>2106</v>
      </c>
      <c r="D475" s="83" t="s">
        <v>256</v>
      </c>
      <c r="E475" s="114">
        <v>40</v>
      </c>
      <c r="F475" s="280"/>
      <c r="G475" s="278"/>
    </row>
    <row r="476" spans="1:9" ht="15" customHeight="1">
      <c r="A476" s="10"/>
      <c r="B476" s="10"/>
      <c r="C476" s="6" t="s">
        <v>2105</v>
      </c>
      <c r="D476" s="83"/>
      <c r="E476" s="114"/>
      <c r="F476" s="280"/>
      <c r="G476" s="278"/>
    </row>
    <row r="477" spans="1:9" ht="15" customHeight="1">
      <c r="A477" s="10"/>
      <c r="B477" s="10"/>
      <c r="C477" s="6"/>
      <c r="D477" s="83"/>
      <c r="E477" s="114"/>
      <c r="F477" s="280"/>
      <c r="G477" s="134"/>
    </row>
    <row r="478" spans="1:9" ht="15" customHeight="1">
      <c r="A478" s="10"/>
      <c r="B478" s="10" t="s">
        <v>544</v>
      </c>
      <c r="C478" s="6" t="s">
        <v>2107</v>
      </c>
      <c r="D478" s="83" t="s">
        <v>256</v>
      </c>
      <c r="E478" s="114">
        <v>40</v>
      </c>
      <c r="F478" s="280"/>
      <c r="G478" s="278"/>
    </row>
    <row r="479" spans="1:9" ht="15" customHeight="1">
      <c r="A479" s="10"/>
      <c r="B479" s="10"/>
      <c r="C479" s="6" t="s">
        <v>2105</v>
      </c>
      <c r="D479" s="83"/>
      <c r="E479" s="114"/>
      <c r="F479" s="280"/>
      <c r="G479" s="278"/>
    </row>
    <row r="480" spans="1:9" ht="15" customHeight="1">
      <c r="A480" s="10"/>
      <c r="B480" s="10"/>
      <c r="C480" s="6"/>
      <c r="D480" s="83"/>
      <c r="E480" s="114"/>
      <c r="F480" s="134"/>
      <c r="G480" s="134"/>
    </row>
    <row r="481" spans="1:9" ht="15" customHeight="1">
      <c r="A481" s="246" t="s">
        <v>3227</v>
      </c>
      <c r="B481" s="247" t="s">
        <v>1891</v>
      </c>
      <c r="C481" s="250" t="s">
        <v>3228</v>
      </c>
      <c r="D481" s="248" t="s">
        <v>236</v>
      </c>
      <c r="E481" s="249">
        <v>1</v>
      </c>
      <c r="F481" s="290"/>
      <c r="G481" s="291"/>
    </row>
    <row r="482" spans="1:9" ht="15" customHeight="1">
      <c r="A482" s="10"/>
      <c r="B482" s="10"/>
      <c r="C482" s="6"/>
      <c r="D482" s="83"/>
      <c r="E482" s="114"/>
      <c r="F482" s="134"/>
      <c r="G482" s="134"/>
    </row>
    <row r="483" spans="1:9" s="44" customFormat="1" ht="15" customHeight="1">
      <c r="A483" s="9"/>
      <c r="B483" s="9"/>
      <c r="C483" s="5"/>
      <c r="D483" s="112"/>
      <c r="E483" s="113"/>
      <c r="F483" s="278"/>
      <c r="G483" s="278"/>
      <c r="H483" s="43"/>
      <c r="I483" s="43"/>
    </row>
    <row r="484" spans="1:9" s="44" customFormat="1" ht="15" customHeight="1">
      <c r="A484" s="9"/>
      <c r="B484" s="9"/>
      <c r="C484" s="5"/>
      <c r="D484" s="112"/>
      <c r="E484" s="113"/>
      <c r="F484" s="278"/>
      <c r="G484" s="278"/>
      <c r="H484" s="43"/>
      <c r="I484" s="43"/>
    </row>
    <row r="485" spans="1:9" ht="15" customHeight="1">
      <c r="A485" s="10"/>
      <c r="B485" s="10"/>
      <c r="C485" s="6"/>
      <c r="D485" s="83"/>
      <c r="E485" s="114"/>
      <c r="F485" s="134"/>
      <c r="G485" s="134"/>
    </row>
    <row r="486" spans="1:9" ht="15" customHeight="1">
      <c r="A486" s="10"/>
      <c r="B486" s="10"/>
      <c r="C486" s="6"/>
      <c r="D486" s="83"/>
      <c r="E486" s="114"/>
      <c r="F486" s="134"/>
      <c r="G486" s="134"/>
    </row>
    <row r="487" spans="1:9" ht="15" customHeight="1">
      <c r="A487" s="10"/>
      <c r="B487" s="10"/>
      <c r="C487" s="6"/>
      <c r="D487" s="83"/>
      <c r="E487" s="114"/>
      <c r="F487" s="134"/>
      <c r="G487" s="134"/>
    </row>
    <row r="488" spans="1:9" ht="15" customHeight="1">
      <c r="A488" s="10"/>
      <c r="B488" s="10"/>
      <c r="C488" s="6"/>
      <c r="D488" s="83"/>
      <c r="E488" s="114"/>
      <c r="F488" s="134"/>
      <c r="G488" s="134"/>
    </row>
    <row r="489" spans="1:9" ht="15" customHeight="1">
      <c r="A489" s="10"/>
      <c r="B489" s="10"/>
      <c r="C489" s="6"/>
      <c r="D489" s="83"/>
      <c r="E489" s="114"/>
      <c r="F489" s="134"/>
      <c r="G489" s="134"/>
    </row>
    <row r="490" spans="1:9" ht="15" customHeight="1">
      <c r="A490" s="10"/>
      <c r="B490" s="10"/>
      <c r="C490" s="6"/>
      <c r="D490" s="83"/>
      <c r="E490" s="114"/>
      <c r="F490" s="134"/>
      <c r="G490" s="134"/>
    </row>
    <row r="491" spans="1:9" s="44" customFormat="1" ht="15" customHeight="1">
      <c r="A491" s="9"/>
      <c r="B491" s="9"/>
      <c r="C491" s="5"/>
      <c r="D491" s="112"/>
      <c r="E491" s="113"/>
      <c r="F491" s="278"/>
      <c r="G491" s="278"/>
      <c r="H491" s="43"/>
      <c r="I491" s="43"/>
    </row>
    <row r="492" spans="1:9" s="44" customFormat="1" ht="15" customHeight="1">
      <c r="A492" s="9"/>
      <c r="B492" s="9"/>
      <c r="C492" s="5"/>
      <c r="D492" s="112"/>
      <c r="E492" s="113"/>
      <c r="F492" s="278"/>
      <c r="G492" s="278"/>
      <c r="H492" s="43"/>
      <c r="I492" s="43"/>
    </row>
    <row r="493" spans="1:9" ht="15" customHeight="1">
      <c r="A493" s="10"/>
      <c r="B493" s="10"/>
      <c r="C493" s="6"/>
      <c r="D493" s="83"/>
      <c r="E493" s="114"/>
      <c r="F493" s="134"/>
      <c r="G493" s="134"/>
    </row>
    <row r="494" spans="1:9" ht="15" customHeight="1">
      <c r="A494" s="10"/>
      <c r="B494" s="10"/>
      <c r="C494" s="6"/>
      <c r="D494" s="83"/>
      <c r="E494" s="114"/>
      <c r="F494" s="134"/>
      <c r="G494" s="134"/>
    </row>
    <row r="495" spans="1:9" ht="15" customHeight="1">
      <c r="A495" s="10"/>
      <c r="B495" s="10"/>
      <c r="C495" s="6"/>
      <c r="D495" s="83"/>
      <c r="E495" s="114"/>
      <c r="F495" s="134"/>
      <c r="G495" s="134"/>
    </row>
    <row r="496" spans="1:9" ht="15" customHeight="1">
      <c r="A496" s="10"/>
      <c r="B496" s="10"/>
      <c r="C496" s="6"/>
      <c r="D496" s="83"/>
      <c r="E496" s="114"/>
      <c r="F496" s="134"/>
      <c r="G496" s="134"/>
    </row>
    <row r="497" spans="1:7" ht="15" customHeight="1">
      <c r="A497" s="10"/>
      <c r="B497" s="10"/>
      <c r="C497" s="6"/>
      <c r="D497" s="83"/>
      <c r="E497" s="114"/>
      <c r="F497" s="134"/>
      <c r="G497" s="134"/>
    </row>
    <row r="498" spans="1:7" ht="15" customHeight="1">
      <c r="A498" s="10"/>
      <c r="B498" s="10"/>
      <c r="C498" s="6"/>
      <c r="D498" s="83"/>
      <c r="E498" s="114"/>
      <c r="F498" s="134"/>
      <c r="G498" s="134"/>
    </row>
    <row r="499" spans="1:7" ht="15" customHeight="1">
      <c r="A499" s="10"/>
      <c r="B499" s="10"/>
      <c r="C499" s="6"/>
      <c r="D499" s="83"/>
      <c r="E499" s="114"/>
      <c r="F499" s="134"/>
      <c r="G499" s="134"/>
    </row>
    <row r="500" spans="1:7" ht="15" customHeight="1">
      <c r="A500" s="10"/>
      <c r="B500" s="10"/>
      <c r="C500" s="6"/>
      <c r="D500" s="83"/>
      <c r="E500" s="114"/>
      <c r="F500" s="134"/>
      <c r="G500" s="134"/>
    </row>
    <row r="501" spans="1:7" ht="15" customHeight="1">
      <c r="A501" s="10"/>
      <c r="B501" s="10"/>
      <c r="C501" s="6"/>
      <c r="D501" s="83"/>
      <c r="E501" s="114"/>
      <c r="F501" s="134"/>
      <c r="G501" s="134"/>
    </row>
    <row r="502" spans="1:7" ht="15" customHeight="1">
      <c r="A502" s="10"/>
      <c r="B502" s="10"/>
      <c r="C502" s="6"/>
      <c r="D502" s="83"/>
      <c r="E502" s="114"/>
      <c r="F502" s="134"/>
      <c r="G502" s="134"/>
    </row>
    <row r="503" spans="1:7" ht="15" customHeight="1">
      <c r="A503" s="10"/>
      <c r="B503" s="10"/>
      <c r="C503" s="6"/>
      <c r="D503" s="83"/>
      <c r="E503" s="114"/>
      <c r="F503" s="134"/>
      <c r="G503" s="134"/>
    </row>
    <row r="504" spans="1:7" ht="15" customHeight="1">
      <c r="A504" s="10"/>
      <c r="B504" s="10"/>
      <c r="C504" s="6"/>
      <c r="D504" s="83"/>
      <c r="E504" s="114"/>
      <c r="F504" s="134"/>
      <c r="G504" s="134"/>
    </row>
    <row r="505" spans="1:7" ht="15" customHeight="1">
      <c r="A505" s="10"/>
      <c r="B505" s="10"/>
      <c r="C505" s="6"/>
      <c r="D505" s="83"/>
      <c r="E505" s="114"/>
      <c r="F505" s="134"/>
      <c r="G505" s="134"/>
    </row>
    <row r="506" spans="1:7" ht="15" customHeight="1">
      <c r="A506" s="10"/>
      <c r="B506" s="10"/>
      <c r="C506" s="6"/>
      <c r="D506" s="83"/>
      <c r="E506" s="114"/>
      <c r="F506" s="134"/>
      <c r="G506" s="134"/>
    </row>
    <row r="507" spans="1:7" ht="15" customHeight="1">
      <c r="A507" s="10"/>
      <c r="B507" s="10"/>
      <c r="C507" s="6"/>
      <c r="D507" s="83"/>
      <c r="E507" s="114"/>
      <c r="F507" s="134"/>
      <c r="G507" s="134"/>
    </row>
    <row r="508" spans="1:7" ht="15" customHeight="1">
      <c r="A508" s="10"/>
      <c r="B508" s="10"/>
      <c r="C508" s="6"/>
      <c r="D508" s="83"/>
      <c r="E508" s="114"/>
      <c r="F508" s="134"/>
      <c r="G508" s="134"/>
    </row>
    <row r="509" spans="1:7" ht="15" customHeight="1">
      <c r="A509" s="10"/>
      <c r="B509" s="10"/>
      <c r="C509" s="6"/>
      <c r="D509" s="83"/>
      <c r="E509" s="114"/>
      <c r="F509" s="134"/>
      <c r="G509" s="134"/>
    </row>
    <row r="510" spans="1:7" ht="15" customHeight="1">
      <c r="A510" s="10"/>
      <c r="B510" s="10"/>
      <c r="C510" s="6"/>
      <c r="D510" s="83"/>
      <c r="E510" s="114"/>
      <c r="F510" s="134"/>
      <c r="G510" s="134"/>
    </row>
    <row r="511" spans="1:7" ht="15" customHeight="1">
      <c r="A511" s="10"/>
      <c r="B511" s="10"/>
      <c r="C511" s="6"/>
      <c r="D511" s="83"/>
      <c r="E511" s="114"/>
      <c r="F511" s="134"/>
      <c r="G511" s="134"/>
    </row>
    <row r="512" spans="1:7" ht="15" customHeight="1">
      <c r="A512" s="10"/>
      <c r="B512" s="10"/>
      <c r="C512" s="6"/>
      <c r="D512" s="83"/>
      <c r="E512" s="114"/>
      <c r="F512" s="134"/>
      <c r="G512" s="134"/>
    </row>
    <row r="513" spans="1:9" ht="15" customHeight="1">
      <c r="A513" s="10"/>
      <c r="B513" s="10"/>
      <c r="C513" s="6"/>
      <c r="D513" s="83"/>
      <c r="E513" s="114"/>
      <c r="F513" s="134"/>
      <c r="G513" s="134"/>
    </row>
    <row r="514" spans="1:9" ht="15" customHeight="1">
      <c r="A514" s="10"/>
      <c r="B514" s="10"/>
      <c r="C514" s="6"/>
      <c r="D514" s="83"/>
      <c r="E514" s="114"/>
      <c r="F514" s="134"/>
      <c r="G514" s="134"/>
    </row>
    <row r="515" spans="1:9" ht="15" customHeight="1">
      <c r="A515" s="10"/>
      <c r="B515" s="10"/>
      <c r="C515" s="6"/>
      <c r="D515" s="83"/>
      <c r="E515" s="114"/>
      <c r="F515" s="134"/>
      <c r="G515" s="134"/>
    </row>
    <row r="516" spans="1:9" ht="15" customHeight="1">
      <c r="A516" s="10"/>
      <c r="B516" s="10"/>
      <c r="C516" s="6"/>
      <c r="D516" s="83"/>
      <c r="E516" s="114"/>
      <c r="F516" s="134"/>
      <c r="G516" s="134"/>
    </row>
    <row r="517" spans="1:9" ht="15" customHeight="1">
      <c r="A517" s="10"/>
      <c r="B517" s="10"/>
      <c r="C517" s="6"/>
      <c r="D517" s="83"/>
      <c r="E517" s="114"/>
      <c r="F517" s="134"/>
      <c r="G517" s="134"/>
    </row>
    <row r="518" spans="1:9" ht="15" customHeight="1">
      <c r="A518" s="10"/>
      <c r="B518" s="10"/>
      <c r="C518" s="6"/>
      <c r="D518" s="83"/>
      <c r="E518" s="114"/>
      <c r="F518" s="134"/>
      <c r="G518" s="134"/>
    </row>
    <row r="519" spans="1:9" ht="15" customHeight="1">
      <c r="A519" s="10"/>
      <c r="B519" s="10"/>
      <c r="C519" s="6"/>
      <c r="D519" s="83"/>
      <c r="E519" s="114"/>
      <c r="F519" s="134"/>
      <c r="G519" s="134"/>
    </row>
    <row r="520" spans="1:9" ht="15" customHeight="1">
      <c r="A520" s="10"/>
      <c r="B520" s="10"/>
      <c r="C520" s="6"/>
      <c r="D520" s="83"/>
      <c r="E520" s="114"/>
      <c r="F520" s="134"/>
      <c r="G520" s="134"/>
    </row>
    <row r="521" spans="1:9" ht="15" customHeight="1">
      <c r="A521" s="10"/>
      <c r="B521" s="10"/>
      <c r="C521" s="6"/>
      <c r="D521" s="83"/>
      <c r="E521" s="114"/>
      <c r="F521" s="134"/>
      <c r="G521" s="134"/>
    </row>
    <row r="522" spans="1:9" ht="15" customHeight="1">
      <c r="A522" s="10"/>
      <c r="B522" s="10"/>
      <c r="C522" s="6"/>
      <c r="D522" s="83"/>
      <c r="E522" s="114"/>
      <c r="F522" s="134"/>
      <c r="G522" s="134"/>
    </row>
    <row r="523" spans="1:9" s="46" customFormat="1" ht="25.05" customHeight="1">
      <c r="A523" s="90"/>
      <c r="B523" s="90" t="s">
        <v>3271</v>
      </c>
      <c r="C523" s="86"/>
      <c r="D523" s="87"/>
      <c r="E523" s="98"/>
      <c r="F523" s="284"/>
      <c r="G523" s="289"/>
    </row>
    <row r="524" spans="1:9" s="44" customFormat="1" ht="15" customHeight="1">
      <c r="A524" s="34" t="str">
        <f>$A$1</f>
        <v>Part B - Section 1: DN 600 Steel Main Pipeline</v>
      </c>
      <c r="B524" s="11"/>
      <c r="C524" s="7"/>
      <c r="D524" s="100"/>
      <c r="E524" s="101"/>
      <c r="F524" s="102"/>
      <c r="G524" s="103"/>
      <c r="H524" s="43"/>
      <c r="I524" s="43"/>
    </row>
    <row r="525" spans="1:9" s="44" customFormat="1" ht="15" customHeight="1">
      <c r="A525" s="35"/>
      <c r="B525" s="8"/>
      <c r="C525" s="3"/>
      <c r="D525" s="104"/>
      <c r="E525" s="105"/>
      <c r="F525" s="106"/>
      <c r="G525" s="107" t="s">
        <v>2408</v>
      </c>
      <c r="H525" s="43"/>
      <c r="I525" s="43"/>
    </row>
    <row r="526" spans="1:9" s="44" customFormat="1" ht="15" customHeight="1">
      <c r="A526" s="37" t="s">
        <v>7</v>
      </c>
      <c r="B526" s="37" t="s">
        <v>8</v>
      </c>
      <c r="C526" s="38" t="s">
        <v>9</v>
      </c>
      <c r="D526" s="108" t="s">
        <v>10</v>
      </c>
      <c r="E526" s="108" t="s">
        <v>11</v>
      </c>
      <c r="F526" s="109" t="s">
        <v>248</v>
      </c>
      <c r="G526" s="109" t="s">
        <v>12</v>
      </c>
      <c r="H526" s="43"/>
      <c r="I526" s="43"/>
    </row>
    <row r="527" spans="1:9" s="44" customFormat="1" ht="15" customHeight="1">
      <c r="A527" s="39" t="s">
        <v>2055</v>
      </c>
      <c r="B527" s="39" t="s">
        <v>13</v>
      </c>
      <c r="C527" s="40"/>
      <c r="D527" s="110"/>
      <c r="E527" s="110"/>
      <c r="F527" s="111"/>
      <c r="G527" s="111"/>
      <c r="H527" s="43"/>
      <c r="I527" s="43"/>
    </row>
    <row r="528" spans="1:9" ht="15" customHeight="1">
      <c r="A528" s="10"/>
      <c r="B528" s="10"/>
      <c r="C528" s="6"/>
      <c r="D528" s="83"/>
      <c r="E528" s="114"/>
      <c r="F528" s="134"/>
      <c r="G528" s="134"/>
    </row>
    <row r="529" spans="1:9" s="44" customFormat="1" ht="15" customHeight="1">
      <c r="A529" s="10" t="s">
        <v>546</v>
      </c>
      <c r="B529" s="9">
        <v>4</v>
      </c>
      <c r="C529" s="5" t="s">
        <v>545</v>
      </c>
      <c r="D529" s="112"/>
      <c r="E529" s="113"/>
      <c r="F529" s="278"/>
      <c r="G529" s="278"/>
      <c r="H529" s="43"/>
      <c r="I529" s="43"/>
    </row>
    <row r="530" spans="1:9" s="44" customFormat="1" ht="15" customHeight="1">
      <c r="A530" s="10"/>
      <c r="B530" s="9"/>
      <c r="C530" s="5"/>
      <c r="D530" s="112"/>
      <c r="E530" s="113"/>
      <c r="F530" s="278"/>
      <c r="G530" s="278"/>
      <c r="H530" s="43"/>
      <c r="I530" s="43"/>
    </row>
    <row r="531" spans="1:9" s="44" customFormat="1" ht="15" customHeight="1">
      <c r="A531" s="10"/>
      <c r="B531" s="9"/>
      <c r="C531" s="5" t="s">
        <v>2080</v>
      </c>
      <c r="D531" s="112"/>
      <c r="E531" s="113"/>
      <c r="F531" s="278"/>
      <c r="G531" s="278"/>
      <c r="H531" s="43"/>
      <c r="I531" s="43"/>
    </row>
    <row r="532" spans="1:9" s="44" customFormat="1" ht="15" customHeight="1">
      <c r="A532" s="10"/>
      <c r="B532" s="9"/>
      <c r="C532" s="5" t="s">
        <v>2058</v>
      </c>
      <c r="D532" s="112"/>
      <c r="E532" s="113"/>
      <c r="F532" s="278"/>
      <c r="G532" s="278"/>
      <c r="H532" s="43"/>
      <c r="I532" s="43"/>
    </row>
    <row r="533" spans="1:9" s="44" customFormat="1" ht="15" customHeight="1">
      <c r="A533" s="10"/>
      <c r="B533" s="9"/>
      <c r="C533" s="5"/>
      <c r="D533" s="112"/>
      <c r="E533" s="113"/>
      <c r="F533" s="278"/>
      <c r="G533" s="278"/>
      <c r="H533" s="43"/>
      <c r="I533" s="43"/>
    </row>
    <row r="534" spans="1:9" s="44" customFormat="1" ht="15" customHeight="1">
      <c r="A534" s="10" t="s">
        <v>547</v>
      </c>
      <c r="B534" s="9">
        <v>4.01</v>
      </c>
      <c r="C534" s="5" t="s">
        <v>2108</v>
      </c>
      <c r="D534" s="112"/>
      <c r="E534" s="113"/>
      <c r="F534" s="278"/>
      <c r="G534" s="278"/>
      <c r="H534" s="43"/>
      <c r="I534" s="43"/>
    </row>
    <row r="535" spans="1:9" s="44" customFormat="1" ht="15" customHeight="1">
      <c r="A535" s="10"/>
      <c r="B535" s="9"/>
      <c r="C535" s="5" t="s">
        <v>2109</v>
      </c>
      <c r="D535" s="112"/>
      <c r="E535" s="113"/>
      <c r="F535" s="278"/>
      <c r="G535" s="278"/>
      <c r="H535" s="43"/>
      <c r="I535" s="43"/>
    </row>
    <row r="536" spans="1:9" s="44" customFormat="1" ht="15" customHeight="1">
      <c r="A536" s="10"/>
      <c r="B536" s="9"/>
      <c r="C536" s="5"/>
      <c r="D536" s="112"/>
      <c r="E536" s="114"/>
      <c r="F536" s="278"/>
      <c r="G536" s="278"/>
      <c r="H536" s="43"/>
      <c r="I536" s="43"/>
    </row>
    <row r="537" spans="1:9" ht="15" customHeight="1">
      <c r="A537" s="10"/>
      <c r="B537" s="10" t="s">
        <v>548</v>
      </c>
      <c r="C537" s="6" t="s">
        <v>549</v>
      </c>
      <c r="D537" s="83" t="s">
        <v>239</v>
      </c>
      <c r="E537" s="114">
        <v>300</v>
      </c>
      <c r="F537" s="280"/>
      <c r="G537" s="278"/>
    </row>
    <row r="538" spans="1:9" ht="15" customHeight="1">
      <c r="A538" s="10"/>
      <c r="B538" s="10"/>
      <c r="C538" s="6"/>
      <c r="D538" s="83"/>
      <c r="E538" s="114"/>
      <c r="F538" s="280"/>
      <c r="G538" s="280"/>
    </row>
    <row r="539" spans="1:9" ht="15" customHeight="1">
      <c r="A539" s="10"/>
      <c r="B539" s="10" t="s">
        <v>550</v>
      </c>
      <c r="C539" s="6" t="s">
        <v>551</v>
      </c>
      <c r="D539" s="83" t="s">
        <v>239</v>
      </c>
      <c r="E539" s="114">
        <v>600</v>
      </c>
      <c r="F539" s="280"/>
      <c r="G539" s="278"/>
    </row>
    <row r="540" spans="1:9" ht="15" customHeight="1">
      <c r="A540" s="10"/>
      <c r="B540" s="10"/>
      <c r="C540" s="6"/>
      <c r="D540" s="83"/>
      <c r="E540" s="114"/>
      <c r="F540" s="134"/>
      <c r="G540" s="134"/>
    </row>
    <row r="541" spans="1:9" s="44" customFormat="1" ht="15" customHeight="1">
      <c r="A541" s="10" t="s">
        <v>552</v>
      </c>
      <c r="B541" s="9" t="s">
        <v>596</v>
      </c>
      <c r="C541" s="5" t="s">
        <v>2108</v>
      </c>
      <c r="D541" s="112"/>
      <c r="E541" s="114"/>
      <c r="F541" s="278"/>
      <c r="G541" s="278"/>
      <c r="H541" s="43"/>
      <c r="I541" s="43"/>
    </row>
    <row r="542" spans="1:9" s="44" customFormat="1" ht="15" customHeight="1">
      <c r="A542" s="10"/>
      <c r="B542" s="9"/>
      <c r="C542" s="5" t="s">
        <v>2110</v>
      </c>
      <c r="D542" s="112"/>
      <c r="E542" s="114"/>
      <c r="F542" s="278"/>
      <c r="G542" s="278"/>
      <c r="H542" s="43"/>
      <c r="I542" s="43"/>
    </row>
    <row r="543" spans="1:9" s="44" customFormat="1" ht="15" customHeight="1">
      <c r="A543" s="10"/>
      <c r="B543" s="9"/>
      <c r="C543" s="5"/>
      <c r="D543" s="112"/>
      <c r="E543" s="114"/>
      <c r="F543" s="278"/>
      <c r="G543" s="278"/>
      <c r="H543" s="43"/>
      <c r="I543" s="43"/>
    </row>
    <row r="544" spans="1:9" ht="15" customHeight="1">
      <c r="A544" s="10"/>
      <c r="B544" s="10" t="s">
        <v>554</v>
      </c>
      <c r="C544" s="6" t="s">
        <v>549</v>
      </c>
      <c r="D544" s="83" t="s">
        <v>239</v>
      </c>
      <c r="E544" s="114">
        <v>600</v>
      </c>
      <c r="F544" s="280"/>
      <c r="G544" s="278"/>
    </row>
    <row r="545" spans="1:9" ht="15" customHeight="1">
      <c r="A545" s="10"/>
      <c r="B545" s="10"/>
      <c r="C545" s="6"/>
      <c r="D545" s="83"/>
      <c r="E545" s="114"/>
      <c r="F545" s="280"/>
      <c r="G545" s="280"/>
    </row>
    <row r="546" spans="1:9" ht="15" customHeight="1">
      <c r="A546" s="10"/>
      <c r="B546" s="10" t="s">
        <v>555</v>
      </c>
      <c r="C546" s="6" t="s">
        <v>551</v>
      </c>
      <c r="D546" s="83" t="s">
        <v>239</v>
      </c>
      <c r="E546" s="114">
        <v>400</v>
      </c>
      <c r="F546" s="280"/>
      <c r="G546" s="278"/>
    </row>
    <row r="547" spans="1:9" ht="15" customHeight="1">
      <c r="A547" s="10"/>
      <c r="B547" s="10"/>
      <c r="C547" s="6"/>
      <c r="D547" s="83"/>
      <c r="E547" s="114"/>
      <c r="F547" s="134"/>
      <c r="G547" s="134"/>
    </row>
    <row r="548" spans="1:9" s="44" customFormat="1" ht="15" customHeight="1">
      <c r="A548" s="10" t="s">
        <v>253</v>
      </c>
      <c r="B548" s="9" t="s">
        <v>556</v>
      </c>
      <c r="C548" s="5" t="s">
        <v>557</v>
      </c>
      <c r="D548" s="112"/>
      <c r="E548" s="114"/>
      <c r="F548" s="278"/>
      <c r="G548" s="278"/>
      <c r="H548" s="43"/>
      <c r="I548" s="43"/>
    </row>
    <row r="549" spans="1:9" s="44" customFormat="1" ht="15" customHeight="1">
      <c r="A549" s="10"/>
      <c r="B549" s="9"/>
      <c r="C549" s="5"/>
      <c r="D549" s="112"/>
      <c r="E549" s="114"/>
      <c r="F549" s="278"/>
      <c r="G549" s="278"/>
      <c r="H549" s="43"/>
      <c r="I549" s="43"/>
    </row>
    <row r="550" spans="1:9" s="44" customFormat="1" ht="15" customHeight="1">
      <c r="A550" s="10"/>
      <c r="B550" s="9" t="s">
        <v>558</v>
      </c>
      <c r="C550" s="5" t="s">
        <v>559</v>
      </c>
      <c r="D550" s="112"/>
      <c r="E550" s="114"/>
      <c r="F550" s="278"/>
      <c r="G550" s="278"/>
      <c r="H550" s="43"/>
      <c r="I550" s="43"/>
    </row>
    <row r="551" spans="1:9" s="44" customFormat="1" ht="15" customHeight="1">
      <c r="A551" s="10"/>
      <c r="B551" s="9"/>
      <c r="C551" s="5"/>
      <c r="D551" s="112"/>
      <c r="E551" s="114"/>
      <c r="F551" s="278"/>
      <c r="G551" s="278"/>
      <c r="H551" s="43"/>
      <c r="I551" s="43"/>
    </row>
    <row r="552" spans="1:9" ht="15" customHeight="1">
      <c r="A552" s="10"/>
      <c r="B552" s="10" t="s">
        <v>560</v>
      </c>
      <c r="C552" s="6" t="s">
        <v>561</v>
      </c>
      <c r="D552" s="83" t="s">
        <v>239</v>
      </c>
      <c r="E552" s="114">
        <v>100</v>
      </c>
      <c r="F552" s="280"/>
      <c r="G552" s="278"/>
    </row>
    <row r="553" spans="1:9" ht="15" customHeight="1">
      <c r="A553" s="10"/>
      <c r="B553" s="10"/>
      <c r="C553" s="6"/>
      <c r="D553" s="83"/>
      <c r="E553" s="114"/>
      <c r="F553" s="280"/>
      <c r="G553" s="280"/>
    </row>
    <row r="554" spans="1:9" ht="15" customHeight="1">
      <c r="A554" s="10"/>
      <c r="B554" s="10" t="s">
        <v>562</v>
      </c>
      <c r="C554" s="6" t="s">
        <v>551</v>
      </c>
      <c r="D554" s="83" t="s">
        <v>239</v>
      </c>
      <c r="E554" s="114">
        <v>100</v>
      </c>
      <c r="F554" s="280"/>
      <c r="G554" s="278"/>
    </row>
    <row r="555" spans="1:9" ht="15" customHeight="1">
      <c r="A555" s="10"/>
      <c r="B555" s="10"/>
      <c r="C555" s="6"/>
      <c r="D555" s="83"/>
      <c r="E555" s="114"/>
      <c r="F555" s="134"/>
      <c r="G555" s="134"/>
    </row>
    <row r="556" spans="1:9" s="44" customFormat="1" ht="15" customHeight="1">
      <c r="A556" s="10"/>
      <c r="B556" s="9" t="s">
        <v>563</v>
      </c>
      <c r="C556" s="5" t="s">
        <v>564</v>
      </c>
      <c r="D556" s="112"/>
      <c r="E556" s="114"/>
      <c r="F556" s="278"/>
      <c r="G556" s="278"/>
      <c r="H556" s="43"/>
      <c r="I556" s="43"/>
    </row>
    <row r="557" spans="1:9" s="44" customFormat="1" ht="15" customHeight="1">
      <c r="A557" s="10"/>
      <c r="B557" s="9"/>
      <c r="C557" s="5"/>
      <c r="D557" s="112"/>
      <c r="E557" s="114"/>
      <c r="F557" s="278"/>
      <c r="G557" s="278"/>
      <c r="H557" s="43"/>
      <c r="I557" s="43"/>
    </row>
    <row r="558" spans="1:9" ht="15" customHeight="1">
      <c r="A558" s="10"/>
      <c r="B558" s="10" t="s">
        <v>565</v>
      </c>
      <c r="C558" s="6" t="s">
        <v>561</v>
      </c>
      <c r="D558" s="83" t="s">
        <v>239</v>
      </c>
      <c r="E558" s="114">
        <v>3700</v>
      </c>
      <c r="F558" s="280"/>
      <c r="G558" s="278"/>
    </row>
    <row r="559" spans="1:9" ht="15" customHeight="1">
      <c r="A559" s="10"/>
      <c r="B559" s="10"/>
      <c r="C559" s="6"/>
      <c r="D559" s="83"/>
      <c r="E559" s="114"/>
      <c r="F559" s="280"/>
      <c r="G559" s="280"/>
    </row>
    <row r="560" spans="1:9" ht="15" customHeight="1">
      <c r="A560" s="10"/>
      <c r="B560" s="10" t="s">
        <v>566</v>
      </c>
      <c r="C560" s="6" t="s">
        <v>567</v>
      </c>
      <c r="D560" s="83" t="s">
        <v>239</v>
      </c>
      <c r="E560" s="114">
        <v>400</v>
      </c>
      <c r="F560" s="280"/>
      <c r="G560" s="278"/>
    </row>
    <row r="561" spans="1:9" ht="15" customHeight="1">
      <c r="A561" s="10"/>
      <c r="B561" s="10"/>
      <c r="C561" s="6"/>
      <c r="D561" s="83"/>
      <c r="E561" s="114"/>
      <c r="F561" s="134"/>
      <c r="G561" s="134"/>
    </row>
    <row r="562" spans="1:9" s="44" customFormat="1" ht="15" customHeight="1">
      <c r="A562" s="10" t="s">
        <v>568</v>
      </c>
      <c r="B562" s="9" t="s">
        <v>569</v>
      </c>
      <c r="C562" s="5" t="s">
        <v>570</v>
      </c>
      <c r="D562" s="112"/>
      <c r="E562" s="113"/>
      <c r="F562" s="278"/>
      <c r="G562" s="278"/>
      <c r="H562" s="43"/>
      <c r="I562" s="43"/>
    </row>
    <row r="563" spans="1:9" s="44" customFormat="1" ht="15" customHeight="1">
      <c r="A563" s="9"/>
      <c r="B563" s="9"/>
      <c r="C563" s="5"/>
      <c r="D563" s="112"/>
      <c r="E563" s="113"/>
      <c r="F563" s="278"/>
      <c r="G563" s="278"/>
      <c r="H563" s="43"/>
      <c r="I563" s="43"/>
    </row>
    <row r="564" spans="1:9" s="44" customFormat="1" ht="15" customHeight="1">
      <c r="A564" s="9"/>
      <c r="B564" s="9" t="s">
        <v>571</v>
      </c>
      <c r="C564" s="5" t="s">
        <v>572</v>
      </c>
      <c r="D564" s="112"/>
      <c r="E564" s="113"/>
      <c r="F564" s="278"/>
      <c r="G564" s="278"/>
      <c r="H564" s="43"/>
      <c r="I564" s="43"/>
    </row>
    <row r="565" spans="1:9" s="44" customFormat="1" ht="15" customHeight="1">
      <c r="A565" s="9"/>
      <c r="B565" s="9"/>
      <c r="C565" s="5"/>
      <c r="D565" s="112"/>
      <c r="E565" s="113"/>
      <c r="F565" s="278"/>
      <c r="G565" s="278"/>
      <c r="H565" s="43"/>
      <c r="I565" s="43"/>
    </row>
    <row r="566" spans="1:9" ht="15" customHeight="1">
      <c r="A566" s="10"/>
      <c r="B566" s="10" t="s">
        <v>573</v>
      </c>
      <c r="C566" s="6" t="s">
        <v>574</v>
      </c>
      <c r="D566" s="83" t="s">
        <v>239</v>
      </c>
      <c r="E566" s="114">
        <v>20</v>
      </c>
      <c r="F566" s="280"/>
      <c r="G566" s="278"/>
    </row>
    <row r="567" spans="1:9" ht="15" customHeight="1">
      <c r="A567" s="10"/>
      <c r="B567" s="10"/>
      <c r="C567" s="6"/>
      <c r="D567" s="83"/>
      <c r="E567" s="114"/>
      <c r="F567" s="134"/>
      <c r="G567" s="134"/>
    </row>
    <row r="568" spans="1:9" ht="15" customHeight="1">
      <c r="A568" s="10"/>
      <c r="B568" s="10" t="s">
        <v>575</v>
      </c>
      <c r="C568" s="6" t="s">
        <v>576</v>
      </c>
      <c r="D568" s="83" t="s">
        <v>239</v>
      </c>
      <c r="E568" s="114">
        <v>10</v>
      </c>
      <c r="F568" s="280"/>
      <c r="G568" s="278"/>
    </row>
    <row r="569" spans="1:9" ht="15" customHeight="1">
      <c r="A569" s="10"/>
      <c r="B569" s="10"/>
      <c r="C569" s="6"/>
      <c r="D569" s="83"/>
      <c r="E569" s="114"/>
      <c r="F569" s="134"/>
      <c r="G569" s="134"/>
    </row>
    <row r="570" spans="1:9" ht="15" customHeight="1">
      <c r="A570" s="10" t="s">
        <v>577</v>
      </c>
      <c r="B570" s="10" t="s">
        <v>578</v>
      </c>
      <c r="C570" s="6" t="s">
        <v>2111</v>
      </c>
      <c r="D570" s="83" t="s">
        <v>239</v>
      </c>
      <c r="E570" s="114">
        <v>400</v>
      </c>
      <c r="F570" s="280"/>
      <c r="G570" s="278"/>
    </row>
    <row r="571" spans="1:9" ht="15" customHeight="1">
      <c r="A571" s="10"/>
      <c r="B571" s="10"/>
      <c r="C571" s="6" t="s">
        <v>2112</v>
      </c>
      <c r="D571" s="83"/>
      <c r="E571" s="114"/>
      <c r="F571" s="280"/>
      <c r="G571" s="278"/>
    </row>
    <row r="572" spans="1:9" ht="15" customHeight="1">
      <c r="A572" s="10"/>
      <c r="B572" s="10"/>
      <c r="C572" s="6"/>
      <c r="D572" s="83"/>
      <c r="E572" s="114"/>
      <c r="F572" s="134"/>
      <c r="G572" s="134"/>
    </row>
    <row r="573" spans="1:9" ht="15" customHeight="1">
      <c r="A573" s="10" t="s">
        <v>579</v>
      </c>
      <c r="B573" s="10" t="s">
        <v>580</v>
      </c>
      <c r="C573" s="6" t="s">
        <v>2113</v>
      </c>
      <c r="D573" s="83" t="s">
        <v>256</v>
      </c>
      <c r="E573" s="114">
        <v>52</v>
      </c>
      <c r="F573" s="280"/>
      <c r="G573" s="278"/>
    </row>
    <row r="574" spans="1:9" ht="15" customHeight="1">
      <c r="A574" s="10"/>
      <c r="B574" s="10"/>
      <c r="C574" s="6" t="s">
        <v>2114</v>
      </c>
      <c r="D574" s="83"/>
      <c r="E574" s="114"/>
      <c r="F574" s="134"/>
      <c r="G574" s="134"/>
    </row>
    <row r="575" spans="1:9" ht="15" customHeight="1">
      <c r="A575" s="10"/>
      <c r="B575" s="10"/>
      <c r="C575" s="6"/>
      <c r="D575" s="83"/>
      <c r="E575" s="114"/>
      <c r="F575" s="134"/>
      <c r="G575" s="134"/>
    </row>
    <row r="576" spans="1:9" ht="15" customHeight="1">
      <c r="A576" s="10"/>
      <c r="B576" s="10"/>
      <c r="C576" s="6"/>
      <c r="D576" s="83"/>
      <c r="E576" s="114"/>
      <c r="F576" s="134"/>
      <c r="G576" s="134"/>
    </row>
    <row r="577" spans="1:9" ht="15" customHeight="1">
      <c r="A577" s="10"/>
      <c r="B577" s="10"/>
      <c r="C577" s="6"/>
      <c r="D577" s="83"/>
      <c r="E577" s="114"/>
      <c r="F577" s="134"/>
      <c r="G577" s="134"/>
    </row>
    <row r="578" spans="1:9" ht="15" customHeight="1">
      <c r="A578" s="10"/>
      <c r="B578" s="10"/>
      <c r="C578" s="6"/>
      <c r="D578" s="83"/>
      <c r="E578" s="114"/>
      <c r="F578" s="134"/>
      <c r="G578" s="134"/>
    </row>
    <row r="579" spans="1:9" ht="15" customHeight="1">
      <c r="A579" s="10"/>
      <c r="B579" s="10"/>
      <c r="C579" s="6"/>
      <c r="D579" s="83"/>
      <c r="E579" s="114"/>
      <c r="F579" s="134"/>
      <c r="G579" s="134"/>
    </row>
    <row r="580" spans="1:9" ht="15" customHeight="1">
      <c r="A580" s="10"/>
      <c r="B580" s="10"/>
      <c r="C580" s="6"/>
      <c r="D580" s="83"/>
      <c r="E580" s="114"/>
      <c r="F580" s="134"/>
      <c r="G580" s="134"/>
    </row>
    <row r="581" spans="1:9" ht="15" customHeight="1">
      <c r="A581" s="10"/>
      <c r="B581" s="10"/>
      <c r="C581" s="6"/>
      <c r="D581" s="83"/>
      <c r="E581" s="114"/>
      <c r="F581" s="134"/>
      <c r="G581" s="134"/>
    </row>
    <row r="582" spans="1:9" ht="15" customHeight="1">
      <c r="A582" s="10"/>
      <c r="B582" s="10"/>
      <c r="C582" s="6"/>
      <c r="D582" s="83"/>
      <c r="E582" s="114"/>
      <c r="F582" s="134"/>
      <c r="G582" s="134"/>
    </row>
    <row r="583" spans="1:9" ht="15" customHeight="1">
      <c r="A583" s="10"/>
      <c r="B583" s="10"/>
      <c r="C583" s="6"/>
      <c r="D583" s="83"/>
      <c r="E583" s="114"/>
      <c r="F583" s="134"/>
      <c r="G583" s="134"/>
    </row>
    <row r="584" spans="1:9" ht="15" customHeight="1">
      <c r="A584" s="10"/>
      <c r="B584" s="10"/>
      <c r="C584" s="6"/>
      <c r="D584" s="83"/>
      <c r="E584" s="114"/>
      <c r="F584" s="134"/>
      <c r="G584" s="134"/>
    </row>
    <row r="585" spans="1:9" ht="15" customHeight="1">
      <c r="A585" s="10"/>
      <c r="B585" s="10"/>
      <c r="C585" s="6"/>
      <c r="D585" s="83"/>
      <c r="E585" s="114"/>
      <c r="F585" s="134"/>
      <c r="G585" s="134"/>
    </row>
    <row r="586" spans="1:9" ht="15" customHeight="1">
      <c r="A586" s="10"/>
      <c r="B586" s="10"/>
      <c r="C586" s="6"/>
      <c r="D586" s="83"/>
      <c r="E586" s="114"/>
      <c r="F586" s="134"/>
      <c r="G586" s="134"/>
    </row>
    <row r="587" spans="1:9" ht="15" customHeight="1">
      <c r="A587" s="10"/>
      <c r="B587" s="10"/>
      <c r="C587" s="6"/>
      <c r="D587" s="83"/>
      <c r="E587" s="114"/>
      <c r="F587" s="134"/>
      <c r="G587" s="134"/>
    </row>
    <row r="588" spans="1:9" ht="15" customHeight="1">
      <c r="A588" s="10"/>
      <c r="B588" s="10"/>
      <c r="C588" s="6"/>
      <c r="D588" s="83"/>
      <c r="E588" s="114"/>
      <c r="F588" s="134"/>
      <c r="G588" s="134"/>
    </row>
    <row r="589" spans="1:9" s="46" customFormat="1" ht="25.05" customHeight="1">
      <c r="A589" s="90"/>
      <c r="B589" s="90" t="s">
        <v>3271</v>
      </c>
      <c r="C589" s="86"/>
      <c r="D589" s="87"/>
      <c r="E589" s="98"/>
      <c r="F589" s="284"/>
      <c r="G589" s="289"/>
    </row>
    <row r="590" spans="1:9" s="44" customFormat="1" ht="15" customHeight="1">
      <c r="A590" s="34" t="str">
        <f>$A$1</f>
        <v>Part B - Section 1: DN 600 Steel Main Pipeline</v>
      </c>
      <c r="B590" s="11"/>
      <c r="C590" s="7"/>
      <c r="D590" s="100"/>
      <c r="E590" s="101"/>
      <c r="F590" s="102"/>
      <c r="G590" s="103"/>
      <c r="H590" s="43"/>
      <c r="I590" s="43"/>
    </row>
    <row r="591" spans="1:9" s="44" customFormat="1" ht="15" customHeight="1">
      <c r="A591" s="35"/>
      <c r="B591" s="8"/>
      <c r="C591" s="3"/>
      <c r="D591" s="104"/>
      <c r="E591" s="105"/>
      <c r="F591" s="106"/>
      <c r="G591" s="107"/>
      <c r="H591" s="43"/>
      <c r="I591" s="43"/>
    </row>
    <row r="592" spans="1:9" s="44" customFormat="1" ht="15" customHeight="1">
      <c r="A592" s="37" t="s">
        <v>7</v>
      </c>
      <c r="B592" s="37" t="s">
        <v>8</v>
      </c>
      <c r="C592" s="38" t="s">
        <v>9</v>
      </c>
      <c r="D592" s="108" t="s">
        <v>10</v>
      </c>
      <c r="E592" s="108" t="s">
        <v>11</v>
      </c>
      <c r="F592" s="109" t="s">
        <v>248</v>
      </c>
      <c r="G592" s="109" t="s">
        <v>12</v>
      </c>
      <c r="H592" s="43"/>
      <c r="I592" s="43"/>
    </row>
    <row r="593" spans="1:9" s="44" customFormat="1" ht="15" customHeight="1">
      <c r="A593" s="39" t="s">
        <v>2055</v>
      </c>
      <c r="B593" s="39" t="s">
        <v>13</v>
      </c>
      <c r="C593" s="40"/>
      <c r="D593" s="110"/>
      <c r="E593" s="110"/>
      <c r="F593" s="111"/>
      <c r="G593" s="111"/>
      <c r="H593" s="43"/>
      <c r="I593" s="43"/>
    </row>
    <row r="594" spans="1:9" ht="15" customHeight="1">
      <c r="A594" s="10"/>
      <c r="B594" s="10"/>
      <c r="C594" s="6"/>
      <c r="D594" s="83"/>
      <c r="E594" s="114"/>
      <c r="F594" s="134"/>
      <c r="G594" s="134"/>
    </row>
    <row r="595" spans="1:9" s="44" customFormat="1" ht="15" customHeight="1">
      <c r="A595" s="9"/>
      <c r="B595" s="9"/>
      <c r="C595" s="5" t="s">
        <v>245</v>
      </c>
      <c r="D595" s="112"/>
      <c r="E595" s="113"/>
      <c r="F595" s="278"/>
      <c r="G595" s="278"/>
      <c r="H595" s="43"/>
      <c r="I595" s="43"/>
    </row>
    <row r="596" spans="1:9" s="44" customFormat="1" ht="15" customHeight="1">
      <c r="A596" s="9"/>
      <c r="B596" s="9"/>
      <c r="C596" s="5"/>
      <c r="D596" s="112"/>
      <c r="E596" s="113"/>
      <c r="F596" s="278"/>
      <c r="G596" s="278"/>
      <c r="H596" s="43"/>
      <c r="I596" s="43"/>
    </row>
    <row r="597" spans="1:9" ht="15" customHeight="1">
      <c r="A597" s="9" t="s">
        <v>249</v>
      </c>
      <c r="B597" s="9"/>
      <c r="C597" s="5" t="s">
        <v>247</v>
      </c>
      <c r="D597" s="83"/>
      <c r="E597" s="114"/>
      <c r="F597" s="134"/>
      <c r="G597" s="278"/>
    </row>
    <row r="598" spans="1:9" ht="15" customHeight="1">
      <c r="A598" s="9"/>
      <c r="B598" s="9"/>
      <c r="C598" s="5"/>
      <c r="D598" s="83"/>
      <c r="E598" s="114"/>
      <c r="F598" s="134"/>
      <c r="G598" s="278"/>
    </row>
    <row r="599" spans="1:9" ht="15" customHeight="1">
      <c r="A599" s="9" t="s">
        <v>368</v>
      </c>
      <c r="B599" s="9"/>
      <c r="C599" s="5" t="s">
        <v>367</v>
      </c>
      <c r="D599" s="83"/>
      <c r="E599" s="114"/>
      <c r="F599" s="134"/>
      <c r="G599" s="278"/>
    </row>
    <row r="600" spans="1:9" ht="15" customHeight="1">
      <c r="A600" s="9"/>
      <c r="B600" s="9"/>
      <c r="C600" s="5"/>
      <c r="D600" s="83"/>
      <c r="E600" s="114"/>
      <c r="F600" s="134"/>
      <c r="G600" s="278"/>
    </row>
    <row r="601" spans="1:9" ht="15" customHeight="1">
      <c r="A601" s="9" t="s">
        <v>511</v>
      </c>
      <c r="B601" s="9"/>
      <c r="C601" s="5" t="s">
        <v>510</v>
      </c>
      <c r="D601" s="83"/>
      <c r="E601" s="114"/>
      <c r="F601" s="134"/>
      <c r="G601" s="278"/>
    </row>
    <row r="602" spans="1:9" ht="15" customHeight="1">
      <c r="A602" s="9"/>
      <c r="B602" s="9"/>
      <c r="C602" s="5"/>
      <c r="D602" s="83"/>
      <c r="E602" s="114"/>
      <c r="F602" s="134"/>
      <c r="G602" s="292"/>
    </row>
    <row r="603" spans="1:9" ht="15" customHeight="1">
      <c r="A603" s="9" t="s">
        <v>546</v>
      </c>
      <c r="B603" s="9"/>
      <c r="C603" s="5" t="s">
        <v>545</v>
      </c>
      <c r="D603" s="83"/>
      <c r="E603" s="114"/>
      <c r="F603" s="134"/>
      <c r="G603" s="278"/>
    </row>
    <row r="604" spans="1:9" ht="15" customHeight="1">
      <c r="A604" s="10"/>
      <c r="B604" s="10"/>
      <c r="C604" s="6"/>
      <c r="D604" s="83"/>
      <c r="E604" s="114"/>
      <c r="F604" s="134"/>
      <c r="G604" s="134"/>
    </row>
    <row r="605" spans="1:9" ht="15" customHeight="1">
      <c r="A605" s="10"/>
      <c r="B605" s="10"/>
      <c r="C605" s="6"/>
      <c r="D605" s="83"/>
      <c r="E605" s="114"/>
      <c r="F605" s="134"/>
      <c r="G605" s="134"/>
    </row>
    <row r="606" spans="1:9" ht="15" customHeight="1">
      <c r="A606" s="10"/>
      <c r="B606" s="10"/>
      <c r="C606" s="6"/>
      <c r="D606" s="83"/>
      <c r="E606" s="114"/>
      <c r="F606" s="134"/>
      <c r="G606" s="134"/>
    </row>
    <row r="607" spans="1:9" ht="15" customHeight="1">
      <c r="A607" s="10"/>
      <c r="B607" s="10"/>
      <c r="C607" s="6"/>
      <c r="D607" s="83"/>
      <c r="E607" s="114"/>
      <c r="F607" s="134"/>
      <c r="G607" s="134"/>
    </row>
    <row r="608" spans="1:9" ht="15" customHeight="1">
      <c r="A608" s="10"/>
      <c r="B608" s="10"/>
      <c r="C608" s="6"/>
      <c r="D608" s="83"/>
      <c r="E608" s="114"/>
      <c r="F608" s="134"/>
      <c r="G608" s="134"/>
    </row>
    <row r="609" spans="1:7" ht="15" customHeight="1">
      <c r="A609" s="10"/>
      <c r="B609" s="10"/>
      <c r="C609" s="6"/>
      <c r="D609" s="83"/>
      <c r="E609" s="114"/>
      <c r="F609" s="134"/>
      <c r="G609" s="134"/>
    </row>
    <row r="610" spans="1:7" ht="15" customHeight="1">
      <c r="A610" s="10"/>
      <c r="B610" s="10"/>
      <c r="C610" s="6"/>
      <c r="D610" s="83"/>
      <c r="E610" s="114"/>
      <c r="F610" s="134"/>
      <c r="G610" s="134"/>
    </row>
    <row r="611" spans="1:7" ht="15" customHeight="1">
      <c r="A611" s="10"/>
      <c r="B611" s="10"/>
      <c r="C611" s="6"/>
      <c r="D611" s="83"/>
      <c r="E611" s="114"/>
      <c r="F611" s="134"/>
      <c r="G611" s="134"/>
    </row>
    <row r="612" spans="1:7" ht="15" customHeight="1">
      <c r="A612" s="10"/>
      <c r="B612" s="10"/>
      <c r="C612" s="6"/>
      <c r="D612" s="83"/>
      <c r="E612" s="114"/>
      <c r="F612" s="134"/>
      <c r="G612" s="134"/>
    </row>
    <row r="613" spans="1:7" ht="15" customHeight="1">
      <c r="A613" s="10"/>
      <c r="B613" s="10"/>
      <c r="C613" s="6"/>
      <c r="D613" s="83"/>
      <c r="E613" s="114"/>
      <c r="F613" s="134"/>
      <c r="G613" s="134"/>
    </row>
    <row r="614" spans="1:7" ht="15" customHeight="1">
      <c r="A614" s="10"/>
      <c r="B614" s="10"/>
      <c r="C614" s="6"/>
      <c r="D614" s="83"/>
      <c r="E614" s="114"/>
      <c r="F614" s="134"/>
      <c r="G614" s="134"/>
    </row>
    <row r="615" spans="1:7" ht="15" customHeight="1">
      <c r="A615" s="10"/>
      <c r="B615" s="10"/>
      <c r="C615" s="6"/>
      <c r="D615" s="83"/>
      <c r="E615" s="114"/>
      <c r="F615" s="134"/>
      <c r="G615" s="134"/>
    </row>
    <row r="616" spans="1:7" ht="15" customHeight="1">
      <c r="A616" s="10"/>
      <c r="B616" s="10"/>
      <c r="C616" s="6"/>
      <c r="D616" s="83"/>
      <c r="E616" s="114"/>
      <c r="F616" s="134"/>
      <c r="G616" s="134"/>
    </row>
    <row r="617" spans="1:7" ht="15" customHeight="1">
      <c r="A617" s="10"/>
      <c r="B617" s="10"/>
      <c r="C617" s="6"/>
      <c r="D617" s="83"/>
      <c r="E617" s="114"/>
      <c r="F617" s="134"/>
      <c r="G617" s="134"/>
    </row>
    <row r="618" spans="1:7" ht="15" customHeight="1">
      <c r="A618" s="10"/>
      <c r="B618" s="10"/>
      <c r="C618" s="6"/>
      <c r="D618" s="83"/>
      <c r="E618" s="114"/>
      <c r="F618" s="134"/>
      <c r="G618" s="134"/>
    </row>
    <row r="619" spans="1:7" ht="15" customHeight="1">
      <c r="A619" s="10"/>
      <c r="B619" s="10"/>
      <c r="C619" s="6"/>
      <c r="D619" s="83"/>
      <c r="E619" s="114"/>
      <c r="F619" s="134"/>
      <c r="G619" s="134"/>
    </row>
    <row r="620" spans="1:7" ht="15" customHeight="1">
      <c r="A620" s="10"/>
      <c r="B620" s="10"/>
      <c r="C620" s="6"/>
      <c r="D620" s="83"/>
      <c r="E620" s="114"/>
      <c r="F620" s="134"/>
      <c r="G620" s="134"/>
    </row>
    <row r="621" spans="1:7" ht="15" customHeight="1">
      <c r="A621" s="10"/>
      <c r="B621" s="10"/>
      <c r="C621" s="6"/>
      <c r="D621" s="83"/>
      <c r="E621" s="114"/>
      <c r="F621" s="134"/>
      <c r="G621" s="134"/>
    </row>
    <row r="622" spans="1:7" ht="15" customHeight="1">
      <c r="A622" s="10"/>
      <c r="B622" s="10"/>
      <c r="C622" s="6"/>
      <c r="D622" s="83"/>
      <c r="E622" s="114"/>
      <c r="F622" s="134"/>
      <c r="G622" s="134"/>
    </row>
    <row r="623" spans="1:7" ht="15" customHeight="1">
      <c r="A623" s="10"/>
      <c r="B623" s="10"/>
      <c r="C623" s="6"/>
      <c r="D623" s="83"/>
      <c r="E623" s="114"/>
      <c r="F623" s="134"/>
      <c r="G623" s="134"/>
    </row>
    <row r="624" spans="1:7" ht="15" customHeight="1">
      <c r="A624" s="10"/>
      <c r="B624" s="10"/>
      <c r="C624" s="6"/>
      <c r="D624" s="83"/>
      <c r="E624" s="114"/>
      <c r="F624" s="134"/>
      <c r="G624" s="134"/>
    </row>
    <row r="625" spans="1:7" ht="15" customHeight="1">
      <c r="A625" s="10"/>
      <c r="B625" s="10"/>
      <c r="C625" s="6"/>
      <c r="D625" s="83"/>
      <c r="E625" s="114"/>
      <c r="F625" s="134"/>
      <c r="G625" s="134"/>
    </row>
    <row r="626" spans="1:7" ht="15" customHeight="1">
      <c r="A626" s="10"/>
      <c r="B626" s="10"/>
      <c r="C626" s="6"/>
      <c r="D626" s="83"/>
      <c r="E626" s="114"/>
      <c r="F626" s="134"/>
      <c r="G626" s="134"/>
    </row>
    <row r="627" spans="1:7" ht="15" customHeight="1">
      <c r="A627" s="10"/>
      <c r="B627" s="10"/>
      <c r="C627" s="6"/>
      <c r="D627" s="83"/>
      <c r="E627" s="114"/>
      <c r="F627" s="134"/>
      <c r="G627" s="134"/>
    </row>
    <row r="628" spans="1:7" ht="15" customHeight="1">
      <c r="A628" s="10"/>
      <c r="B628" s="10"/>
      <c r="C628" s="6"/>
      <c r="D628" s="83"/>
      <c r="E628" s="114"/>
      <c r="F628" s="134"/>
      <c r="G628" s="134"/>
    </row>
    <row r="629" spans="1:7" ht="15" customHeight="1">
      <c r="A629" s="10"/>
      <c r="B629" s="10"/>
      <c r="C629" s="6"/>
      <c r="D629" s="83"/>
      <c r="E629" s="114"/>
      <c r="F629" s="134"/>
      <c r="G629" s="134"/>
    </row>
    <row r="630" spans="1:7" ht="15" customHeight="1">
      <c r="A630" s="10"/>
      <c r="B630" s="10"/>
      <c r="C630" s="6"/>
      <c r="D630" s="83"/>
      <c r="E630" s="114"/>
      <c r="F630" s="134"/>
      <c r="G630" s="134"/>
    </row>
    <row r="631" spans="1:7" ht="15" customHeight="1">
      <c r="A631" s="10"/>
      <c r="B631" s="10"/>
      <c r="C631" s="6"/>
      <c r="D631" s="83"/>
      <c r="E631" s="114"/>
      <c r="F631" s="134"/>
      <c r="G631" s="134"/>
    </row>
    <row r="632" spans="1:7" ht="15" customHeight="1">
      <c r="A632" s="10"/>
      <c r="B632" s="10"/>
      <c r="C632" s="6"/>
      <c r="D632" s="83"/>
      <c r="E632" s="114"/>
      <c r="F632" s="134"/>
      <c r="G632" s="134"/>
    </row>
    <row r="633" spans="1:7" ht="15" customHeight="1">
      <c r="A633" s="10"/>
      <c r="B633" s="10"/>
      <c r="C633" s="6"/>
      <c r="D633" s="83"/>
      <c r="E633" s="114"/>
      <c r="F633" s="134"/>
      <c r="G633" s="134"/>
    </row>
    <row r="634" spans="1:7" ht="15" customHeight="1">
      <c r="A634" s="10"/>
      <c r="B634" s="10"/>
      <c r="C634" s="6"/>
      <c r="D634" s="83"/>
      <c r="E634" s="114"/>
      <c r="F634" s="134"/>
      <c r="G634" s="134"/>
    </row>
    <row r="635" spans="1:7" ht="15" customHeight="1">
      <c r="A635" s="10"/>
      <c r="B635" s="10"/>
      <c r="C635" s="6"/>
      <c r="D635" s="83"/>
      <c r="E635" s="114"/>
      <c r="F635" s="134"/>
      <c r="G635" s="134"/>
    </row>
    <row r="636" spans="1:7" ht="15" customHeight="1">
      <c r="A636" s="10"/>
      <c r="B636" s="10"/>
      <c r="C636" s="6"/>
      <c r="D636" s="83"/>
      <c r="E636" s="114"/>
      <c r="F636" s="134"/>
      <c r="G636" s="134"/>
    </row>
    <row r="637" spans="1:7" ht="15" customHeight="1">
      <c r="A637" s="10"/>
      <c r="B637" s="10"/>
      <c r="C637" s="6"/>
      <c r="D637" s="83"/>
      <c r="E637" s="114"/>
      <c r="F637" s="134"/>
      <c r="G637" s="134"/>
    </row>
    <row r="638" spans="1:7" ht="15" customHeight="1">
      <c r="A638" s="10"/>
      <c r="B638" s="10"/>
      <c r="C638" s="6"/>
      <c r="D638" s="83"/>
      <c r="E638" s="114"/>
      <c r="F638" s="134"/>
      <c r="G638" s="134"/>
    </row>
    <row r="639" spans="1:7" ht="15" customHeight="1">
      <c r="A639" s="10"/>
      <c r="B639" s="10"/>
      <c r="C639" s="6"/>
      <c r="D639" s="83"/>
      <c r="E639" s="114"/>
      <c r="F639" s="134"/>
      <c r="G639" s="134"/>
    </row>
    <row r="640" spans="1:7" ht="15" customHeight="1">
      <c r="A640" s="10"/>
      <c r="B640" s="10"/>
      <c r="C640" s="6"/>
      <c r="D640" s="83"/>
      <c r="E640" s="114"/>
      <c r="F640" s="134"/>
      <c r="G640" s="134"/>
    </row>
    <row r="641" spans="1:7" ht="15" customHeight="1">
      <c r="A641" s="10"/>
      <c r="B641" s="10"/>
      <c r="C641" s="6"/>
      <c r="D641" s="83"/>
      <c r="E641" s="114"/>
      <c r="F641" s="134"/>
      <c r="G641" s="134"/>
    </row>
    <row r="642" spans="1:7" ht="15" customHeight="1">
      <c r="A642" s="10"/>
      <c r="B642" s="10"/>
      <c r="C642" s="6"/>
      <c r="D642" s="83"/>
      <c r="E642" s="114"/>
      <c r="F642" s="134"/>
      <c r="G642" s="134"/>
    </row>
    <row r="643" spans="1:7" ht="15" customHeight="1">
      <c r="A643" s="10"/>
      <c r="B643" s="10"/>
      <c r="C643" s="6"/>
      <c r="D643" s="83"/>
      <c r="E643" s="114"/>
      <c r="F643" s="134"/>
      <c r="G643" s="134"/>
    </row>
    <row r="644" spans="1:7" ht="15" customHeight="1">
      <c r="A644" s="10"/>
      <c r="B644" s="10"/>
      <c r="C644" s="6"/>
      <c r="D644" s="83"/>
      <c r="E644" s="114"/>
      <c r="F644" s="134"/>
      <c r="G644" s="134"/>
    </row>
    <row r="645" spans="1:7" ht="15" customHeight="1">
      <c r="A645" s="10"/>
      <c r="B645" s="10"/>
      <c r="C645" s="6"/>
      <c r="D645" s="83"/>
      <c r="E645" s="114"/>
      <c r="F645" s="134"/>
      <c r="G645" s="134"/>
    </row>
    <row r="646" spans="1:7" ht="15" customHeight="1">
      <c r="A646" s="10"/>
      <c r="B646" s="10"/>
      <c r="C646" s="6"/>
      <c r="D646" s="83"/>
      <c r="E646" s="114"/>
      <c r="F646" s="134"/>
      <c r="G646" s="134"/>
    </row>
    <row r="647" spans="1:7" ht="15" customHeight="1">
      <c r="A647" s="10"/>
      <c r="B647" s="10"/>
      <c r="C647" s="6"/>
      <c r="D647" s="83"/>
      <c r="E647" s="114"/>
      <c r="F647" s="134"/>
      <c r="G647" s="134"/>
    </row>
    <row r="648" spans="1:7" ht="15" customHeight="1">
      <c r="A648" s="10"/>
      <c r="B648" s="10"/>
      <c r="C648" s="6"/>
      <c r="D648" s="83"/>
      <c r="E648" s="114"/>
      <c r="F648" s="134"/>
      <c r="G648" s="134"/>
    </row>
    <row r="649" spans="1:7" ht="15" customHeight="1">
      <c r="A649" s="10"/>
      <c r="B649" s="10"/>
      <c r="C649" s="6"/>
      <c r="D649" s="83"/>
      <c r="E649" s="114"/>
      <c r="F649" s="134"/>
      <c r="G649" s="134"/>
    </row>
    <row r="650" spans="1:7" ht="15" customHeight="1">
      <c r="A650" s="10"/>
      <c r="B650" s="10"/>
      <c r="C650" s="6"/>
      <c r="D650" s="83"/>
      <c r="E650" s="114"/>
      <c r="F650" s="134"/>
      <c r="G650" s="134"/>
    </row>
    <row r="651" spans="1:7" ht="15" customHeight="1">
      <c r="A651" s="10"/>
      <c r="B651" s="10"/>
      <c r="C651" s="6"/>
      <c r="D651" s="83"/>
      <c r="E651" s="114"/>
      <c r="F651" s="134"/>
      <c r="G651" s="134"/>
    </row>
    <row r="652" spans="1:7" ht="15" customHeight="1">
      <c r="A652" s="10"/>
      <c r="B652" s="10"/>
      <c r="C652" s="6"/>
      <c r="D652" s="83"/>
      <c r="E652" s="114"/>
      <c r="F652" s="134"/>
      <c r="G652" s="134"/>
    </row>
    <row r="653" spans="1:7" ht="15" customHeight="1">
      <c r="A653" s="10"/>
      <c r="B653" s="10"/>
      <c r="C653" s="6"/>
      <c r="D653" s="83"/>
      <c r="E653" s="114"/>
      <c r="F653" s="134"/>
      <c r="G653" s="134"/>
    </row>
    <row r="654" spans="1:7" ht="15" customHeight="1">
      <c r="A654" s="10"/>
      <c r="B654" s="10"/>
      <c r="C654" s="6"/>
      <c r="D654" s="83"/>
      <c r="E654" s="114"/>
      <c r="F654" s="134"/>
      <c r="G654" s="134"/>
    </row>
    <row r="655" spans="1:7" s="46" customFormat="1" ht="25.05" customHeight="1">
      <c r="A655" s="96"/>
      <c r="B655" s="96" t="s">
        <v>244</v>
      </c>
      <c r="C655" s="86"/>
      <c r="D655" s="87"/>
      <c r="E655" s="98"/>
      <c r="F655" s="284"/>
      <c r="G655" s="288"/>
    </row>
  </sheetData>
  <sheetProtection algorithmName="SHA-512" hashValue="KOkCGV+saWB1mMEwZrTQgfyEjdsFpPRubtBZLrCl4JWjhd7tzxVuIF1AuVTqLMPVg11wNCcrvhyYsHkwzOMK/A==" saltValue="2pO71s+LtcfTB55kNsCHIw==" spinCount="100000" sheet="1" objects="1" scenarios="1"/>
  <mergeCells count="5">
    <mergeCell ref="F198:G198"/>
    <mergeCell ref="F264:G264"/>
    <mergeCell ref="F329:G329"/>
    <mergeCell ref="F394:G394"/>
    <mergeCell ref="F460:G460"/>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9" manualBreakCount="9">
    <brk id="66" max="6" man="1"/>
    <brk id="131" max="6" man="1"/>
    <brk id="196" max="6" man="1"/>
    <brk id="262" max="6" man="1"/>
    <brk id="327" max="6" man="1"/>
    <brk id="392" max="6" man="1"/>
    <brk id="458" max="6" man="1"/>
    <brk id="523" max="6" man="1"/>
    <brk id="589"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4984-6B0B-45BA-9D41-D56F6B7C5090}">
  <sheetPr codeName="Sheet5">
    <tabColor rgb="FFFFC000"/>
  </sheetPr>
  <dimension ref="A1:I516"/>
  <sheetViews>
    <sheetView showZeros="0" view="pageBreakPreview" zoomScaleNormal="85" zoomScaleSheetLayoutView="100" workbookViewId="0"/>
  </sheetViews>
  <sheetFormatPr defaultColWidth="9.109375" defaultRowHeight="15" customHeight="1"/>
  <cols>
    <col min="1" max="1" width="13.33203125" style="36" customWidth="1"/>
    <col min="2" max="2" width="13.33203125" style="12" customWidth="1"/>
    <col min="3" max="3" width="47.6640625" style="4" customWidth="1"/>
    <col min="4" max="4" width="6.6640625" style="117" customWidth="1"/>
    <col min="5" max="5" width="7.33203125" style="116" customWidth="1"/>
    <col min="6" max="6" width="13.77734375" style="118" customWidth="1"/>
    <col min="7" max="7" width="21.77734375" style="122" customWidth="1"/>
    <col min="8" max="8" width="12.6640625" style="2" customWidth="1"/>
    <col min="9" max="16384" width="9.109375" style="2"/>
  </cols>
  <sheetData>
    <row r="1" spans="1:7" s="1" customFormat="1" ht="15" customHeight="1">
      <c r="A1" s="34" t="s">
        <v>581</v>
      </c>
      <c r="B1" s="11"/>
      <c r="C1" s="7"/>
      <c r="D1" s="100"/>
      <c r="E1" s="101"/>
      <c r="F1" s="102"/>
      <c r="G1" s="103"/>
    </row>
    <row r="2" spans="1:7" s="1" customFormat="1" ht="15" customHeight="1">
      <c r="A2" s="35"/>
      <c r="B2" s="8"/>
      <c r="C2" s="3"/>
      <c r="D2" s="104"/>
      <c r="E2" s="105"/>
      <c r="F2" s="106"/>
      <c r="G2" s="107" t="s">
        <v>2405</v>
      </c>
    </row>
    <row r="3" spans="1:7" s="1" customFormat="1" ht="15" customHeight="1">
      <c r="A3" s="37" t="s">
        <v>7</v>
      </c>
      <c r="B3" s="37" t="s">
        <v>8</v>
      </c>
      <c r="C3" s="38" t="s">
        <v>9</v>
      </c>
      <c r="D3" s="108" t="s">
        <v>10</v>
      </c>
      <c r="E3" s="108" t="s">
        <v>11</v>
      </c>
      <c r="F3" s="109" t="s">
        <v>248</v>
      </c>
      <c r="G3" s="109" t="s">
        <v>12</v>
      </c>
    </row>
    <row r="4" spans="1:7" s="1" customFormat="1" ht="15" customHeight="1">
      <c r="A4" s="39" t="s">
        <v>2055</v>
      </c>
      <c r="B4" s="39" t="s">
        <v>13</v>
      </c>
      <c r="C4" s="40"/>
      <c r="D4" s="110"/>
      <c r="E4" s="110"/>
      <c r="F4" s="111"/>
      <c r="G4" s="111"/>
    </row>
    <row r="5" spans="1:7" s="1" customFormat="1" ht="15" customHeight="1">
      <c r="A5" s="9"/>
      <c r="B5" s="9"/>
      <c r="C5" s="5"/>
      <c r="D5" s="112"/>
      <c r="E5" s="113"/>
      <c r="F5" s="278"/>
      <c r="G5" s="278"/>
    </row>
    <row r="6" spans="1:7" s="1" customFormat="1" ht="15" customHeight="1">
      <c r="A6" s="10" t="s">
        <v>249</v>
      </c>
      <c r="B6" s="9">
        <v>1</v>
      </c>
      <c r="C6" s="5" t="s">
        <v>247</v>
      </c>
      <c r="D6" s="112"/>
      <c r="E6" s="113"/>
      <c r="F6" s="278"/>
      <c r="G6" s="278"/>
    </row>
    <row r="7" spans="1:7" s="1" customFormat="1" ht="15" customHeight="1">
      <c r="A7" s="10"/>
      <c r="B7" s="9"/>
      <c r="C7" s="5"/>
      <c r="D7" s="112"/>
      <c r="E7" s="113"/>
      <c r="F7" s="278"/>
      <c r="G7" s="278"/>
    </row>
    <row r="8" spans="1:7" s="1" customFormat="1" ht="15" customHeight="1">
      <c r="A8" s="10"/>
      <c r="B8" s="9"/>
      <c r="C8" s="5" t="s">
        <v>2080</v>
      </c>
      <c r="D8" s="112"/>
      <c r="E8" s="113"/>
      <c r="F8" s="278"/>
      <c r="G8" s="278"/>
    </row>
    <row r="9" spans="1:7" s="1" customFormat="1" ht="15" customHeight="1">
      <c r="A9" s="10"/>
      <c r="B9" s="9"/>
      <c r="C9" s="5" t="s">
        <v>2115</v>
      </c>
      <c r="D9" s="112"/>
      <c r="E9" s="113"/>
      <c r="F9" s="278"/>
      <c r="G9" s="278"/>
    </row>
    <row r="10" spans="1:7" s="1" customFormat="1" ht="15" customHeight="1">
      <c r="A10" s="10"/>
      <c r="B10" s="9"/>
      <c r="C10" s="5"/>
      <c r="D10" s="112"/>
      <c r="E10" s="113"/>
      <c r="F10" s="278"/>
      <c r="G10" s="278"/>
    </row>
    <row r="11" spans="1:7" s="1" customFormat="1" ht="15" customHeight="1">
      <c r="A11" s="10" t="s">
        <v>250</v>
      </c>
      <c r="B11" s="9">
        <v>1.01</v>
      </c>
      <c r="C11" s="5" t="s">
        <v>583</v>
      </c>
      <c r="D11" s="112"/>
      <c r="E11" s="113"/>
      <c r="F11" s="278"/>
      <c r="G11" s="278"/>
    </row>
    <row r="12" spans="1:7" s="1" customFormat="1" ht="15" customHeight="1">
      <c r="A12" s="10"/>
      <c r="B12" s="9"/>
      <c r="C12" s="5"/>
      <c r="D12" s="112"/>
      <c r="E12" s="113"/>
      <c r="F12" s="278"/>
      <c r="G12" s="278"/>
    </row>
    <row r="13" spans="1:7" ht="15" customHeight="1">
      <c r="A13" s="10"/>
      <c r="B13" s="10" t="s">
        <v>18</v>
      </c>
      <c r="C13" s="6" t="s">
        <v>252</v>
      </c>
      <c r="D13" s="83" t="s">
        <v>243</v>
      </c>
      <c r="E13" s="114">
        <v>500</v>
      </c>
      <c r="F13" s="280"/>
      <c r="G13" s="280"/>
    </row>
    <row r="14" spans="1:7" ht="15" customHeight="1">
      <c r="A14" s="10"/>
      <c r="B14" s="10"/>
      <c r="C14" s="6"/>
      <c r="D14" s="83"/>
      <c r="E14" s="114"/>
      <c r="F14" s="134"/>
      <c r="G14" s="134"/>
    </row>
    <row r="15" spans="1:7" s="1" customFormat="1" ht="15" customHeight="1">
      <c r="A15" s="10" t="s">
        <v>253</v>
      </c>
      <c r="B15" s="9">
        <v>1.02</v>
      </c>
      <c r="C15" s="5" t="s">
        <v>2117</v>
      </c>
      <c r="D15" s="112"/>
      <c r="E15" s="113"/>
      <c r="F15" s="278"/>
      <c r="G15" s="278"/>
    </row>
    <row r="16" spans="1:7" s="1" customFormat="1" ht="15" customHeight="1">
      <c r="A16" s="10"/>
      <c r="B16" s="9"/>
      <c r="C16" s="5" t="s">
        <v>2118</v>
      </c>
      <c r="D16" s="112"/>
      <c r="E16" s="113"/>
      <c r="F16" s="278"/>
      <c r="G16" s="278"/>
    </row>
    <row r="17" spans="1:7" s="1" customFormat="1" ht="15" customHeight="1">
      <c r="A17" s="10"/>
      <c r="B17" s="9"/>
      <c r="C17" s="5"/>
      <c r="D17" s="112"/>
      <c r="E17" s="113"/>
      <c r="F17" s="278"/>
      <c r="G17" s="278"/>
    </row>
    <row r="18" spans="1:7" ht="15" customHeight="1">
      <c r="A18" s="10"/>
      <c r="B18" s="10" t="s">
        <v>89</v>
      </c>
      <c r="C18" s="6" t="s">
        <v>255</v>
      </c>
      <c r="D18" s="83" t="s">
        <v>256</v>
      </c>
      <c r="E18" s="114">
        <v>3</v>
      </c>
      <c r="F18" s="280"/>
      <c r="G18" s="280"/>
    </row>
    <row r="19" spans="1:7" ht="15" customHeight="1">
      <c r="A19" s="10"/>
      <c r="B19" s="10"/>
      <c r="C19" s="6"/>
      <c r="D19" s="83"/>
      <c r="E19" s="114"/>
      <c r="F19" s="280"/>
      <c r="G19" s="134"/>
    </row>
    <row r="20" spans="1:7" ht="15" customHeight="1">
      <c r="A20" s="10"/>
      <c r="B20" s="10" t="s">
        <v>90</v>
      </c>
      <c r="C20" s="6" t="s">
        <v>257</v>
      </c>
      <c r="D20" s="83" t="s">
        <v>256</v>
      </c>
      <c r="E20" s="114">
        <v>5</v>
      </c>
      <c r="F20" s="280"/>
      <c r="G20" s="280"/>
    </row>
    <row r="21" spans="1:7" ht="15" customHeight="1">
      <c r="A21" s="10"/>
      <c r="B21" s="10"/>
      <c r="C21" s="6"/>
      <c r="D21" s="83"/>
      <c r="E21" s="114"/>
      <c r="F21" s="134"/>
      <c r="G21" s="134"/>
    </row>
    <row r="22" spans="1:7" ht="15" customHeight="1">
      <c r="A22" s="10" t="s">
        <v>258</v>
      </c>
      <c r="B22" s="9" t="s">
        <v>259</v>
      </c>
      <c r="C22" s="5" t="s">
        <v>2119</v>
      </c>
      <c r="D22" s="83"/>
      <c r="E22" s="114"/>
      <c r="F22" s="134"/>
      <c r="G22" s="134"/>
    </row>
    <row r="23" spans="1:7" ht="15" customHeight="1">
      <c r="A23" s="10"/>
      <c r="B23" s="9"/>
      <c r="C23" s="5" t="s">
        <v>2120</v>
      </c>
      <c r="D23" s="83"/>
      <c r="E23" s="114"/>
      <c r="F23" s="134"/>
      <c r="G23" s="134"/>
    </row>
    <row r="24" spans="1:7" ht="15" customHeight="1">
      <c r="A24" s="10"/>
      <c r="B24" s="10"/>
      <c r="C24" s="6"/>
      <c r="D24" s="83"/>
      <c r="E24" s="114"/>
      <c r="F24" s="134"/>
      <c r="G24" s="134"/>
    </row>
    <row r="25" spans="1:7" ht="15" customHeight="1">
      <c r="A25" s="10"/>
      <c r="B25" s="10" t="s">
        <v>155</v>
      </c>
      <c r="C25" s="6" t="s">
        <v>260</v>
      </c>
      <c r="D25" s="83" t="s">
        <v>243</v>
      </c>
      <c r="E25" s="114">
        <v>200</v>
      </c>
      <c r="F25" s="280"/>
      <c r="G25" s="280"/>
    </row>
    <row r="26" spans="1:7" ht="15" customHeight="1">
      <c r="A26" s="10"/>
      <c r="B26" s="10"/>
      <c r="C26" s="6"/>
      <c r="D26" s="83"/>
      <c r="E26" s="114"/>
      <c r="F26" s="280"/>
      <c r="G26" s="134"/>
    </row>
    <row r="27" spans="1:7" ht="15" customHeight="1">
      <c r="A27" s="10"/>
      <c r="B27" s="10" t="s">
        <v>158</v>
      </c>
      <c r="C27" s="6" t="s">
        <v>261</v>
      </c>
      <c r="D27" s="83" t="s">
        <v>243</v>
      </c>
      <c r="E27" s="114">
        <v>50</v>
      </c>
      <c r="F27" s="280"/>
      <c r="G27" s="280"/>
    </row>
    <row r="28" spans="1:7" ht="15" customHeight="1">
      <c r="A28" s="10"/>
      <c r="B28" s="10"/>
      <c r="C28" s="6"/>
      <c r="D28" s="83"/>
      <c r="E28" s="114"/>
      <c r="F28" s="280"/>
      <c r="G28" s="134"/>
    </row>
    <row r="29" spans="1:7" ht="15" customHeight="1">
      <c r="A29" s="10"/>
      <c r="B29" s="10" t="s">
        <v>161</v>
      </c>
      <c r="C29" s="6" t="s">
        <v>262</v>
      </c>
      <c r="D29" s="83" t="s">
        <v>243</v>
      </c>
      <c r="E29" s="114">
        <v>30</v>
      </c>
      <c r="F29" s="280"/>
      <c r="G29" s="280"/>
    </row>
    <row r="30" spans="1:7" ht="15" customHeight="1">
      <c r="A30" s="10"/>
      <c r="B30" s="10"/>
      <c r="C30" s="6"/>
      <c r="D30" s="83"/>
      <c r="E30" s="114"/>
      <c r="F30" s="280"/>
      <c r="G30" s="134"/>
    </row>
    <row r="31" spans="1:7" ht="15" customHeight="1">
      <c r="A31" s="10"/>
      <c r="B31" s="10" t="s">
        <v>163</v>
      </c>
      <c r="C31" s="6" t="s">
        <v>263</v>
      </c>
      <c r="D31" s="83" t="s">
        <v>243</v>
      </c>
      <c r="E31" s="114">
        <v>50</v>
      </c>
      <c r="F31" s="280"/>
      <c r="G31" s="280"/>
    </row>
    <row r="32" spans="1:7" ht="15" customHeight="1">
      <c r="A32" s="10"/>
      <c r="B32" s="10"/>
      <c r="C32" s="6"/>
      <c r="D32" s="83"/>
      <c r="E32" s="114"/>
      <c r="F32" s="280"/>
      <c r="G32" s="134"/>
    </row>
    <row r="33" spans="1:7" ht="15" customHeight="1">
      <c r="A33" s="10"/>
      <c r="B33" s="10" t="s">
        <v>165</v>
      </c>
      <c r="C33" s="6" t="s">
        <v>264</v>
      </c>
      <c r="D33" s="83" t="s">
        <v>243</v>
      </c>
      <c r="E33" s="114">
        <v>30</v>
      </c>
      <c r="F33" s="280"/>
      <c r="G33" s="280"/>
    </row>
    <row r="34" spans="1:7" ht="15" customHeight="1">
      <c r="A34" s="10"/>
      <c r="B34" s="10"/>
      <c r="C34" s="6"/>
      <c r="D34" s="83"/>
      <c r="E34" s="114"/>
      <c r="F34" s="280"/>
      <c r="G34" s="134"/>
    </row>
    <row r="35" spans="1:7" ht="15" customHeight="1">
      <c r="A35" s="10"/>
      <c r="B35" s="10" t="s">
        <v>167</v>
      </c>
      <c r="C35" s="6" t="s">
        <v>265</v>
      </c>
      <c r="D35" s="83" t="s">
        <v>243</v>
      </c>
      <c r="E35" s="114">
        <v>30</v>
      </c>
      <c r="F35" s="280"/>
      <c r="G35" s="280"/>
    </row>
    <row r="36" spans="1:7" ht="15" customHeight="1">
      <c r="A36" s="10"/>
      <c r="B36" s="10"/>
      <c r="C36" s="6"/>
      <c r="D36" s="83"/>
      <c r="E36" s="114"/>
      <c r="F36" s="134"/>
      <c r="G36" s="134"/>
    </row>
    <row r="37" spans="1:7" ht="15" customHeight="1">
      <c r="A37" s="10" t="s">
        <v>267</v>
      </c>
      <c r="B37" s="10" t="s">
        <v>268</v>
      </c>
      <c r="C37" s="6" t="s">
        <v>269</v>
      </c>
      <c r="D37" s="83" t="s">
        <v>239</v>
      </c>
      <c r="E37" s="114">
        <v>225</v>
      </c>
      <c r="F37" s="280"/>
      <c r="G37" s="280"/>
    </row>
    <row r="38" spans="1:7" ht="15" customHeight="1">
      <c r="A38" s="10"/>
      <c r="B38" s="10"/>
      <c r="C38" s="6"/>
      <c r="D38" s="83"/>
      <c r="E38" s="114"/>
      <c r="F38" s="278"/>
      <c r="G38" s="278"/>
    </row>
    <row r="39" spans="1:7" s="1" customFormat="1" ht="15" customHeight="1">
      <c r="A39" s="10" t="s">
        <v>270</v>
      </c>
      <c r="B39" s="9" t="s">
        <v>196</v>
      </c>
      <c r="C39" s="5" t="s">
        <v>271</v>
      </c>
      <c r="D39" s="112"/>
      <c r="E39" s="113"/>
      <c r="F39" s="278"/>
      <c r="G39" s="278"/>
    </row>
    <row r="40" spans="1:7" s="1" customFormat="1" ht="15" customHeight="1">
      <c r="A40" s="10"/>
      <c r="B40" s="9"/>
      <c r="C40" s="5"/>
      <c r="D40" s="112"/>
      <c r="E40" s="113"/>
      <c r="F40" s="278"/>
      <c r="G40" s="278"/>
    </row>
    <row r="41" spans="1:7" s="1" customFormat="1" ht="15" customHeight="1">
      <c r="A41" s="10"/>
      <c r="B41" s="9"/>
      <c r="C41" s="6" t="s">
        <v>272</v>
      </c>
      <c r="D41" s="83" t="s">
        <v>243</v>
      </c>
      <c r="E41" s="114">
        <v>300</v>
      </c>
      <c r="F41" s="280"/>
      <c r="G41" s="280"/>
    </row>
    <row r="42" spans="1:7" ht="15" customHeight="1">
      <c r="A42" s="10"/>
      <c r="B42" s="10"/>
      <c r="C42" s="6"/>
      <c r="D42" s="83"/>
      <c r="E42" s="114"/>
      <c r="F42" s="134"/>
      <c r="G42" s="134"/>
    </row>
    <row r="43" spans="1:7" ht="15" customHeight="1">
      <c r="A43" s="10" t="s">
        <v>273</v>
      </c>
      <c r="B43" s="9" t="s">
        <v>229</v>
      </c>
      <c r="C43" s="5" t="s">
        <v>274</v>
      </c>
      <c r="D43" s="83"/>
      <c r="E43" s="114"/>
      <c r="F43" s="134"/>
      <c r="G43" s="134"/>
    </row>
    <row r="44" spans="1:7" ht="15" customHeight="1">
      <c r="A44" s="10"/>
      <c r="B44" s="10"/>
      <c r="C44" s="6"/>
      <c r="D44" s="83"/>
      <c r="E44" s="114"/>
      <c r="F44" s="134"/>
      <c r="G44" s="134"/>
    </row>
    <row r="45" spans="1:7" ht="15" customHeight="1">
      <c r="A45" s="10"/>
      <c r="B45" s="10" t="s">
        <v>232</v>
      </c>
      <c r="C45" s="6" t="s">
        <v>275</v>
      </c>
      <c r="D45" s="83" t="s">
        <v>276</v>
      </c>
      <c r="E45" s="114">
        <v>200</v>
      </c>
      <c r="F45" s="280"/>
      <c r="G45" s="280"/>
    </row>
    <row r="46" spans="1:7" ht="15" customHeight="1">
      <c r="A46" s="10"/>
      <c r="B46" s="10"/>
      <c r="C46" s="6"/>
      <c r="D46" s="83"/>
      <c r="E46" s="114"/>
      <c r="F46" s="280"/>
      <c r="G46" s="134"/>
    </row>
    <row r="47" spans="1:7" ht="15" customHeight="1">
      <c r="A47" s="10"/>
      <c r="B47" s="10" t="s">
        <v>241</v>
      </c>
      <c r="C47" s="6" t="s">
        <v>277</v>
      </c>
      <c r="D47" s="83" t="s">
        <v>276</v>
      </c>
      <c r="E47" s="114">
        <v>600</v>
      </c>
      <c r="F47" s="280"/>
      <c r="G47" s="280"/>
    </row>
    <row r="48" spans="1:7" ht="15" customHeight="1">
      <c r="A48" s="10"/>
      <c r="B48" s="10"/>
      <c r="C48" s="6"/>
      <c r="D48" s="83"/>
      <c r="E48" s="114"/>
      <c r="F48" s="280"/>
      <c r="G48" s="134"/>
    </row>
    <row r="49" spans="1:7" ht="15" customHeight="1">
      <c r="A49" s="10"/>
      <c r="B49" s="10" t="s">
        <v>278</v>
      </c>
      <c r="C49" s="6" t="s">
        <v>279</v>
      </c>
      <c r="D49" s="83" t="s">
        <v>276</v>
      </c>
      <c r="E49" s="114">
        <v>100</v>
      </c>
      <c r="F49" s="280"/>
      <c r="G49" s="280"/>
    </row>
    <row r="50" spans="1:7" ht="15" customHeight="1">
      <c r="A50" s="10"/>
      <c r="B50" s="10"/>
      <c r="C50" s="6"/>
      <c r="D50" s="83"/>
      <c r="E50" s="114"/>
      <c r="F50" s="280"/>
      <c r="G50" s="280"/>
    </row>
    <row r="51" spans="1:7" ht="15" customHeight="1">
      <c r="A51" s="10"/>
      <c r="B51" s="10" t="s">
        <v>280</v>
      </c>
      <c r="C51" s="6" t="s">
        <v>281</v>
      </c>
      <c r="D51" s="83" t="s">
        <v>276</v>
      </c>
      <c r="E51" s="114">
        <v>50</v>
      </c>
      <c r="F51" s="280"/>
      <c r="G51" s="280"/>
    </row>
    <row r="52" spans="1:7" ht="15" customHeight="1">
      <c r="A52" s="10"/>
      <c r="B52" s="10"/>
      <c r="C52" s="6"/>
      <c r="D52" s="83"/>
      <c r="E52" s="114"/>
      <c r="F52" s="280"/>
      <c r="G52" s="280"/>
    </row>
    <row r="53" spans="1:7" ht="15" customHeight="1">
      <c r="A53" s="10"/>
      <c r="B53" s="10" t="s">
        <v>282</v>
      </c>
      <c r="C53" s="6" t="s">
        <v>283</v>
      </c>
      <c r="D53" s="83" t="s">
        <v>276</v>
      </c>
      <c r="E53" s="114">
        <v>50</v>
      </c>
      <c r="F53" s="280"/>
      <c r="G53" s="280"/>
    </row>
    <row r="54" spans="1:7" ht="15" customHeight="1">
      <c r="A54" s="10"/>
      <c r="B54" s="10"/>
      <c r="C54" s="6"/>
      <c r="D54" s="83"/>
      <c r="E54" s="114"/>
      <c r="F54" s="134"/>
      <c r="G54" s="280"/>
    </row>
    <row r="55" spans="1:7" ht="15" customHeight="1">
      <c r="A55" s="10"/>
      <c r="B55" s="10" t="s">
        <v>284</v>
      </c>
      <c r="C55" s="6" t="s">
        <v>285</v>
      </c>
      <c r="D55" s="83" t="s">
        <v>276</v>
      </c>
      <c r="E55" s="114">
        <v>50</v>
      </c>
      <c r="F55" s="280"/>
      <c r="G55" s="280"/>
    </row>
    <row r="56" spans="1:7" ht="15" customHeight="1">
      <c r="A56" s="10"/>
      <c r="B56" s="10"/>
      <c r="C56" s="6"/>
      <c r="D56" s="83"/>
      <c r="E56" s="114"/>
      <c r="F56" s="280"/>
      <c r="G56" s="280"/>
    </row>
    <row r="57" spans="1:7" ht="15" customHeight="1">
      <c r="A57" s="10"/>
      <c r="B57" s="10" t="s">
        <v>286</v>
      </c>
      <c r="C57" s="6" t="s">
        <v>287</v>
      </c>
      <c r="D57" s="83" t="s">
        <v>276</v>
      </c>
      <c r="E57" s="114">
        <v>50</v>
      </c>
      <c r="F57" s="280"/>
      <c r="G57" s="280"/>
    </row>
    <row r="58" spans="1:7" ht="15" customHeight="1">
      <c r="A58" s="10"/>
      <c r="B58" s="10"/>
      <c r="C58" s="6"/>
      <c r="D58" s="83"/>
      <c r="E58" s="114"/>
      <c r="F58" s="280"/>
      <c r="G58" s="280"/>
    </row>
    <row r="59" spans="1:7" ht="15" customHeight="1">
      <c r="A59" s="10"/>
      <c r="B59" s="10" t="s">
        <v>288</v>
      </c>
      <c r="C59" s="6" t="s">
        <v>289</v>
      </c>
      <c r="D59" s="83" t="s">
        <v>276</v>
      </c>
      <c r="E59" s="114">
        <v>50</v>
      </c>
      <c r="F59" s="280"/>
      <c r="G59" s="280"/>
    </row>
    <row r="60" spans="1:7" ht="15" customHeight="1">
      <c r="A60" s="10"/>
      <c r="B60" s="10"/>
      <c r="C60" s="6"/>
      <c r="D60" s="83"/>
      <c r="E60" s="114"/>
      <c r="F60" s="280"/>
      <c r="G60" s="280"/>
    </row>
    <row r="61" spans="1:7" ht="15" customHeight="1">
      <c r="A61" s="10"/>
      <c r="B61" s="10" t="s">
        <v>290</v>
      </c>
      <c r="C61" s="6" t="s">
        <v>291</v>
      </c>
      <c r="D61" s="83" t="s">
        <v>243</v>
      </c>
      <c r="E61" s="114">
        <v>300</v>
      </c>
      <c r="F61" s="280"/>
      <c r="G61" s="280"/>
    </row>
    <row r="62" spans="1:7" ht="15" customHeight="1">
      <c r="A62" s="10"/>
      <c r="B62" s="10"/>
      <c r="C62" s="6"/>
      <c r="D62" s="83"/>
      <c r="E62" s="114"/>
      <c r="F62" s="280"/>
      <c r="G62" s="280"/>
    </row>
    <row r="63" spans="1:7" ht="15" customHeight="1">
      <c r="A63" s="10"/>
      <c r="B63" s="10"/>
      <c r="C63" s="6"/>
      <c r="D63" s="83"/>
      <c r="E63" s="114"/>
      <c r="F63" s="280"/>
      <c r="G63" s="280"/>
    </row>
    <row r="64" spans="1:7" ht="15" customHeight="1">
      <c r="A64" s="10"/>
      <c r="B64" s="10"/>
      <c r="C64" s="6"/>
      <c r="D64" s="83"/>
      <c r="E64" s="114"/>
      <c r="F64" s="280"/>
      <c r="G64" s="280"/>
    </row>
    <row r="65" spans="1:9" ht="15" customHeight="1">
      <c r="A65" s="10"/>
      <c r="B65" s="10"/>
      <c r="C65" s="6"/>
      <c r="D65" s="83"/>
      <c r="E65" s="114"/>
      <c r="F65" s="134"/>
      <c r="G65" s="134"/>
    </row>
    <row r="66" spans="1:9" s="14" customFormat="1" ht="25.05" customHeight="1">
      <c r="A66" s="90"/>
      <c r="B66" s="90" t="s">
        <v>2056</v>
      </c>
      <c r="C66" s="86"/>
      <c r="D66" s="87"/>
      <c r="E66" s="98"/>
      <c r="F66" s="284"/>
      <c r="G66" s="293"/>
    </row>
    <row r="67" spans="1:9" s="1" customFormat="1" ht="15" customHeight="1">
      <c r="A67" s="34" t="str">
        <f>$A$1</f>
        <v>Part B - Section 2: DN 600 Steel Bypass Pipeline</v>
      </c>
      <c r="B67" s="11"/>
      <c r="C67" s="7"/>
      <c r="D67" s="100"/>
      <c r="E67" s="101"/>
      <c r="F67" s="102"/>
      <c r="G67" s="103"/>
    </row>
    <row r="68" spans="1:9" s="1" customFormat="1" ht="15" customHeight="1">
      <c r="A68" s="35"/>
      <c r="B68" s="8"/>
      <c r="C68" s="3"/>
      <c r="D68" s="104"/>
      <c r="E68" s="105"/>
      <c r="F68" s="106"/>
      <c r="G68" s="107" t="s">
        <v>2405</v>
      </c>
    </row>
    <row r="69" spans="1:9" s="1" customFormat="1" ht="15" customHeight="1">
      <c r="A69" s="37" t="s">
        <v>7</v>
      </c>
      <c r="B69" s="37" t="s">
        <v>8</v>
      </c>
      <c r="C69" s="38" t="s">
        <v>9</v>
      </c>
      <c r="D69" s="108" t="s">
        <v>10</v>
      </c>
      <c r="E69" s="108" t="s">
        <v>11</v>
      </c>
      <c r="F69" s="109" t="s">
        <v>248</v>
      </c>
      <c r="G69" s="109" t="s">
        <v>12</v>
      </c>
    </row>
    <row r="70" spans="1:9" s="1" customFormat="1" ht="15" customHeight="1">
      <c r="A70" s="39" t="s">
        <v>2055</v>
      </c>
      <c r="B70" s="39" t="s">
        <v>13</v>
      </c>
      <c r="C70" s="40"/>
      <c r="D70" s="110"/>
      <c r="E70" s="110"/>
      <c r="F70" s="111"/>
      <c r="G70" s="111"/>
    </row>
    <row r="71" spans="1:9" s="14" customFormat="1" ht="25.05" customHeight="1">
      <c r="A71" s="90"/>
      <c r="B71" s="91" t="s">
        <v>2057</v>
      </c>
      <c r="C71" s="86"/>
      <c r="D71" s="87"/>
      <c r="E71" s="98"/>
      <c r="F71" s="284"/>
      <c r="G71" s="284"/>
    </row>
    <row r="72" spans="1:9" ht="15" customHeight="1">
      <c r="A72" s="10"/>
      <c r="B72" s="10"/>
      <c r="C72" s="6"/>
      <c r="D72" s="83"/>
      <c r="E72" s="114"/>
      <c r="F72" s="134"/>
      <c r="G72" s="134"/>
    </row>
    <row r="73" spans="1:9" s="1" customFormat="1" ht="15" customHeight="1">
      <c r="A73" s="10" t="s">
        <v>292</v>
      </c>
      <c r="B73" s="9" t="s">
        <v>293</v>
      </c>
      <c r="C73" s="5" t="s">
        <v>2121</v>
      </c>
      <c r="D73" s="112"/>
      <c r="E73" s="113"/>
      <c r="F73" s="278"/>
      <c r="G73" s="278"/>
      <c r="H73" s="2"/>
      <c r="I73" s="2"/>
    </row>
    <row r="74" spans="1:9" s="1" customFormat="1" ht="15" customHeight="1">
      <c r="A74" s="10"/>
      <c r="B74" s="9"/>
      <c r="C74" s="5" t="s">
        <v>2122</v>
      </c>
      <c r="D74" s="112"/>
      <c r="E74" s="113"/>
      <c r="F74" s="278"/>
      <c r="G74" s="278"/>
      <c r="H74" s="2"/>
      <c r="I74" s="2"/>
    </row>
    <row r="75" spans="1:9" s="1" customFormat="1" ht="15" customHeight="1">
      <c r="A75" s="10"/>
      <c r="B75" s="9"/>
      <c r="C75" s="5"/>
      <c r="D75" s="112"/>
      <c r="E75" s="113"/>
      <c r="F75" s="278"/>
      <c r="G75" s="278"/>
      <c r="H75" s="2"/>
      <c r="I75" s="2"/>
    </row>
    <row r="76" spans="1:9" ht="15" customHeight="1">
      <c r="A76" s="10"/>
      <c r="B76" s="10" t="s">
        <v>295</v>
      </c>
      <c r="C76" s="6" t="s">
        <v>2064</v>
      </c>
      <c r="D76" s="83" t="s">
        <v>276</v>
      </c>
      <c r="E76" s="114">
        <v>100</v>
      </c>
      <c r="F76" s="280"/>
      <c r="G76" s="280"/>
    </row>
    <row r="77" spans="1:9" ht="15" customHeight="1">
      <c r="A77" s="10"/>
      <c r="B77" s="10"/>
      <c r="C77" s="6" t="s">
        <v>2065</v>
      </c>
      <c r="D77" s="83"/>
      <c r="E77" s="114"/>
      <c r="F77" s="280"/>
      <c r="G77" s="280"/>
    </row>
    <row r="78" spans="1:9" ht="15" customHeight="1">
      <c r="A78" s="10"/>
      <c r="B78" s="10"/>
      <c r="C78" s="6"/>
      <c r="D78" s="83"/>
      <c r="E78" s="114"/>
      <c r="F78" s="280"/>
      <c r="G78" s="134"/>
    </row>
    <row r="79" spans="1:9" ht="15" customHeight="1">
      <c r="A79" s="10"/>
      <c r="B79" s="10" t="s">
        <v>297</v>
      </c>
      <c r="C79" s="6" t="s">
        <v>2124</v>
      </c>
      <c r="D79" s="83" t="s">
        <v>276</v>
      </c>
      <c r="E79" s="114">
        <v>50</v>
      </c>
      <c r="F79" s="280"/>
      <c r="G79" s="280"/>
    </row>
    <row r="80" spans="1:9" ht="15" customHeight="1">
      <c r="A80" s="10"/>
      <c r="B80" s="10"/>
      <c r="C80" s="6" t="s">
        <v>2125</v>
      </c>
      <c r="D80" s="83"/>
      <c r="E80" s="114"/>
      <c r="F80" s="280"/>
      <c r="G80" s="280"/>
    </row>
    <row r="81" spans="1:7" ht="15" customHeight="1">
      <c r="A81" s="10"/>
      <c r="B81" s="10"/>
      <c r="C81" s="6"/>
      <c r="D81" s="83"/>
      <c r="E81" s="114"/>
      <c r="F81" s="280"/>
      <c r="G81" s="134"/>
    </row>
    <row r="82" spans="1:7" ht="15" customHeight="1">
      <c r="A82" s="10"/>
      <c r="B82" s="10" t="s">
        <v>299</v>
      </c>
      <c r="C82" s="6" t="s">
        <v>300</v>
      </c>
      <c r="D82" s="83" t="s">
        <v>276</v>
      </c>
      <c r="E82" s="114">
        <v>50</v>
      </c>
      <c r="F82" s="280"/>
      <c r="G82" s="280"/>
    </row>
    <row r="83" spans="1:7" ht="15" customHeight="1">
      <c r="A83" s="10"/>
      <c r="B83" s="10"/>
      <c r="C83" s="6"/>
      <c r="D83" s="83"/>
      <c r="E83" s="114"/>
      <c r="F83" s="280"/>
      <c r="G83" s="134"/>
    </row>
    <row r="84" spans="1:7" ht="15" customHeight="1">
      <c r="A84" s="10"/>
      <c r="B84" s="10" t="s">
        <v>301</v>
      </c>
      <c r="C84" s="6" t="s">
        <v>302</v>
      </c>
      <c r="D84" s="83" t="s">
        <v>243</v>
      </c>
      <c r="E84" s="114">
        <v>200</v>
      </c>
      <c r="F84" s="280"/>
      <c r="G84" s="280"/>
    </row>
    <row r="85" spans="1:7" s="1" customFormat="1" ht="15" customHeight="1">
      <c r="A85" s="10"/>
      <c r="B85" s="10"/>
      <c r="C85" s="6"/>
      <c r="D85" s="83"/>
      <c r="E85" s="114"/>
      <c r="F85" s="134"/>
      <c r="G85" s="134"/>
    </row>
    <row r="86" spans="1:7" s="1" customFormat="1" ht="15" customHeight="1">
      <c r="A86" s="10" t="s">
        <v>303</v>
      </c>
      <c r="B86" s="9" t="s">
        <v>304</v>
      </c>
      <c r="C86" s="5" t="s">
        <v>2123</v>
      </c>
      <c r="D86" s="112"/>
      <c r="E86" s="114"/>
      <c r="F86" s="278"/>
      <c r="G86" s="278"/>
    </row>
    <row r="87" spans="1:7" s="1" customFormat="1" ht="15" customHeight="1">
      <c r="A87" s="10"/>
      <c r="B87" s="9"/>
      <c r="C87" s="5" t="s">
        <v>2068</v>
      </c>
      <c r="D87" s="112"/>
      <c r="E87" s="114"/>
      <c r="F87" s="278"/>
      <c r="G87" s="278"/>
    </row>
    <row r="88" spans="1:7" ht="15" customHeight="1">
      <c r="A88" s="10"/>
      <c r="B88" s="9"/>
      <c r="C88" s="5"/>
      <c r="D88" s="112"/>
      <c r="E88" s="114"/>
      <c r="F88" s="278"/>
      <c r="G88" s="278"/>
    </row>
    <row r="89" spans="1:7" s="1" customFormat="1" ht="15" customHeight="1">
      <c r="A89" s="10"/>
      <c r="B89" s="10" t="s">
        <v>306</v>
      </c>
      <c r="C89" s="6" t="s">
        <v>307</v>
      </c>
      <c r="D89" s="83" t="s">
        <v>243</v>
      </c>
      <c r="E89" s="114">
        <v>160</v>
      </c>
      <c r="F89" s="280"/>
      <c r="G89" s="280"/>
    </row>
    <row r="90" spans="1:7" ht="15" customHeight="1">
      <c r="A90" s="10"/>
      <c r="B90" s="10"/>
      <c r="C90" s="6"/>
      <c r="D90" s="83"/>
      <c r="E90" s="114"/>
      <c r="F90" s="280"/>
      <c r="G90" s="134"/>
    </row>
    <row r="91" spans="1:7" ht="15" customHeight="1">
      <c r="A91" s="10"/>
      <c r="B91" s="10" t="s">
        <v>308</v>
      </c>
      <c r="C91" s="6" t="s">
        <v>309</v>
      </c>
      <c r="D91" s="83" t="s">
        <v>243</v>
      </c>
      <c r="E91" s="114">
        <v>80</v>
      </c>
      <c r="F91" s="280"/>
      <c r="G91" s="280"/>
    </row>
    <row r="92" spans="1:7" ht="15" customHeight="1">
      <c r="A92" s="10"/>
      <c r="B92" s="10"/>
      <c r="C92" s="6"/>
      <c r="D92" s="83"/>
      <c r="E92" s="114"/>
      <c r="F92" s="280"/>
      <c r="G92" s="134"/>
    </row>
    <row r="93" spans="1:7" ht="15" customHeight="1">
      <c r="A93" s="10"/>
      <c r="B93" s="10" t="s">
        <v>310</v>
      </c>
      <c r="C93" s="6" t="s">
        <v>311</v>
      </c>
      <c r="D93" s="83" t="s">
        <v>243</v>
      </c>
      <c r="E93" s="114">
        <v>40</v>
      </c>
      <c r="F93" s="280"/>
      <c r="G93" s="280"/>
    </row>
    <row r="94" spans="1:7" ht="15" customHeight="1">
      <c r="A94" s="10"/>
      <c r="B94" s="10"/>
      <c r="C94" s="6"/>
      <c r="D94" s="83"/>
      <c r="E94" s="114"/>
      <c r="F94" s="280"/>
      <c r="G94" s="134"/>
    </row>
    <row r="95" spans="1:7" ht="15" customHeight="1">
      <c r="A95" s="10"/>
      <c r="B95" s="10" t="s">
        <v>312</v>
      </c>
      <c r="C95" s="6" t="s">
        <v>313</v>
      </c>
      <c r="D95" s="83" t="s">
        <v>243</v>
      </c>
      <c r="E95" s="114">
        <v>40</v>
      </c>
      <c r="F95" s="280"/>
      <c r="G95" s="280"/>
    </row>
    <row r="96" spans="1:7" ht="15" customHeight="1">
      <c r="A96" s="10"/>
      <c r="B96" s="10"/>
      <c r="C96" s="6"/>
      <c r="D96" s="83"/>
      <c r="E96" s="114"/>
      <c r="F96" s="134"/>
      <c r="G96" s="134"/>
    </row>
    <row r="97" spans="1:7" ht="15" customHeight="1">
      <c r="A97" s="10" t="s">
        <v>314</v>
      </c>
      <c r="B97" s="9" t="s">
        <v>315</v>
      </c>
      <c r="C97" s="5" t="s">
        <v>2070</v>
      </c>
      <c r="D97" s="112"/>
      <c r="E97" s="113"/>
      <c r="F97" s="134"/>
      <c r="G97" s="134"/>
    </row>
    <row r="98" spans="1:7" ht="15" customHeight="1">
      <c r="A98" s="10"/>
      <c r="B98" s="9"/>
      <c r="C98" s="5" t="s">
        <v>2071</v>
      </c>
      <c r="D98" s="112"/>
      <c r="E98" s="113"/>
      <c r="F98" s="134"/>
      <c r="G98" s="134"/>
    </row>
    <row r="99" spans="1:7" ht="15" customHeight="1">
      <c r="A99" s="10"/>
      <c r="B99" s="9"/>
      <c r="C99" s="5"/>
      <c r="D99" s="112"/>
      <c r="E99" s="113"/>
      <c r="F99" s="134"/>
      <c r="G99" s="134"/>
    </row>
    <row r="100" spans="1:7" ht="15" customHeight="1">
      <c r="A100" s="10" t="s">
        <v>317</v>
      </c>
      <c r="B100" s="9" t="s">
        <v>318</v>
      </c>
      <c r="C100" s="5" t="s">
        <v>319</v>
      </c>
      <c r="D100" s="112"/>
      <c r="E100" s="113"/>
      <c r="F100" s="134"/>
      <c r="G100" s="134"/>
    </row>
    <row r="101" spans="1:7" ht="15" customHeight="1">
      <c r="A101" s="10"/>
      <c r="B101" s="9"/>
      <c r="C101" s="5"/>
      <c r="D101" s="112"/>
      <c r="E101" s="113"/>
      <c r="F101" s="134"/>
      <c r="G101" s="134"/>
    </row>
    <row r="102" spans="1:7" s="1" customFormat="1" ht="15" customHeight="1">
      <c r="A102" s="10"/>
      <c r="B102" s="10" t="s">
        <v>320</v>
      </c>
      <c r="C102" s="6" t="s">
        <v>321</v>
      </c>
      <c r="D102" s="83" t="s">
        <v>276</v>
      </c>
      <c r="E102" s="114">
        <v>20</v>
      </c>
      <c r="F102" s="280"/>
      <c r="G102" s="280"/>
    </row>
    <row r="103" spans="1:7" s="1" customFormat="1" ht="15" customHeight="1">
      <c r="A103" s="10"/>
      <c r="B103" s="10"/>
      <c r="C103" s="6"/>
      <c r="D103" s="83"/>
      <c r="E103" s="114"/>
      <c r="F103" s="280"/>
      <c r="G103" s="134"/>
    </row>
    <row r="104" spans="1:7" ht="15" customHeight="1">
      <c r="A104" s="10"/>
      <c r="B104" s="10" t="s">
        <v>322</v>
      </c>
      <c r="C104" s="6" t="s">
        <v>323</v>
      </c>
      <c r="D104" s="83" t="s">
        <v>276</v>
      </c>
      <c r="E104" s="114">
        <v>20</v>
      </c>
      <c r="F104" s="280"/>
      <c r="G104" s="280"/>
    </row>
    <row r="105" spans="1:7" ht="15" customHeight="1">
      <c r="A105" s="10"/>
      <c r="B105" s="10"/>
      <c r="C105" s="6"/>
      <c r="D105" s="83"/>
      <c r="E105" s="114"/>
      <c r="F105" s="280"/>
      <c r="G105" s="280"/>
    </row>
    <row r="106" spans="1:7" ht="15" customHeight="1">
      <c r="A106" s="10" t="s">
        <v>327</v>
      </c>
      <c r="B106" s="9" t="s">
        <v>328</v>
      </c>
      <c r="C106" s="5" t="s">
        <v>329</v>
      </c>
      <c r="D106" s="112"/>
      <c r="E106" s="113"/>
      <c r="F106" s="280"/>
      <c r="G106" s="134"/>
    </row>
    <row r="107" spans="1:7" ht="15" customHeight="1">
      <c r="A107" s="10"/>
      <c r="B107" s="9"/>
      <c r="C107" s="5"/>
      <c r="D107" s="112"/>
      <c r="E107" s="113"/>
      <c r="F107" s="280"/>
      <c r="G107" s="134"/>
    </row>
    <row r="108" spans="1:7" ht="15" customHeight="1">
      <c r="A108" s="10"/>
      <c r="B108" s="10" t="s">
        <v>330</v>
      </c>
      <c r="C108" s="6" t="s">
        <v>321</v>
      </c>
      <c r="D108" s="83" t="s">
        <v>276</v>
      </c>
      <c r="E108" s="114">
        <v>20</v>
      </c>
      <c r="F108" s="280"/>
      <c r="G108" s="280"/>
    </row>
    <row r="109" spans="1:7" ht="15" customHeight="1">
      <c r="A109" s="10"/>
      <c r="B109" s="10"/>
      <c r="C109" s="6"/>
      <c r="D109" s="83"/>
      <c r="E109" s="114"/>
      <c r="F109" s="280"/>
      <c r="G109" s="134"/>
    </row>
    <row r="110" spans="1:7" ht="15" customHeight="1">
      <c r="A110" s="10"/>
      <c r="B110" s="10" t="s">
        <v>331</v>
      </c>
      <c r="C110" s="6" t="s">
        <v>323</v>
      </c>
      <c r="D110" s="83" t="s">
        <v>276</v>
      </c>
      <c r="E110" s="114">
        <v>20</v>
      </c>
      <c r="F110" s="280"/>
      <c r="G110" s="280"/>
    </row>
    <row r="111" spans="1:7" ht="15" customHeight="1">
      <c r="A111" s="10"/>
      <c r="B111" s="10"/>
      <c r="C111" s="6"/>
      <c r="D111" s="83"/>
      <c r="E111" s="114"/>
      <c r="F111" s="280"/>
      <c r="G111" s="280"/>
    </row>
    <row r="112" spans="1:7" ht="15" customHeight="1">
      <c r="A112" s="10" t="s">
        <v>333</v>
      </c>
      <c r="B112" s="9" t="s">
        <v>334</v>
      </c>
      <c r="C112" s="5" t="s">
        <v>335</v>
      </c>
      <c r="D112" s="83"/>
      <c r="E112" s="114"/>
      <c r="F112" s="134"/>
      <c r="G112" s="134"/>
    </row>
    <row r="113" spans="1:7" ht="15" customHeight="1">
      <c r="A113" s="10"/>
      <c r="B113" s="10"/>
      <c r="C113" s="6"/>
      <c r="D113" s="83"/>
      <c r="E113" s="114"/>
      <c r="F113" s="134"/>
      <c r="G113" s="134"/>
    </row>
    <row r="114" spans="1:7" ht="15" customHeight="1">
      <c r="A114" s="10"/>
      <c r="B114" s="10" t="s">
        <v>336</v>
      </c>
      <c r="C114" s="6" t="s">
        <v>586</v>
      </c>
      <c r="D114" s="83" t="s">
        <v>276</v>
      </c>
      <c r="E114" s="114">
        <v>20</v>
      </c>
      <c r="F114" s="280"/>
      <c r="G114" s="280"/>
    </row>
    <row r="115" spans="1:7" ht="15" customHeight="1">
      <c r="A115" s="10"/>
      <c r="B115" s="10"/>
      <c r="C115" s="6"/>
      <c r="D115" s="83"/>
      <c r="E115" s="114"/>
      <c r="F115" s="294"/>
      <c r="G115" s="134"/>
    </row>
    <row r="116" spans="1:7" ht="15" customHeight="1">
      <c r="A116" s="10"/>
      <c r="B116" s="10" t="s">
        <v>338</v>
      </c>
      <c r="C116" s="6" t="s">
        <v>587</v>
      </c>
      <c r="D116" s="83" t="s">
        <v>276</v>
      </c>
      <c r="E116" s="114">
        <v>20</v>
      </c>
      <c r="F116" s="280"/>
      <c r="G116" s="280"/>
    </row>
    <row r="117" spans="1:7" ht="15" customHeight="1">
      <c r="A117" s="10"/>
      <c r="B117" s="10"/>
      <c r="C117" s="6"/>
      <c r="D117" s="83"/>
      <c r="E117" s="114"/>
      <c r="F117" s="280"/>
      <c r="G117" s="134"/>
    </row>
    <row r="118" spans="1:7" ht="15" customHeight="1">
      <c r="A118" s="10" t="s">
        <v>342</v>
      </c>
      <c r="B118" s="9" t="s">
        <v>343</v>
      </c>
      <c r="C118" s="5" t="s">
        <v>344</v>
      </c>
      <c r="D118" s="83" t="s">
        <v>345</v>
      </c>
      <c r="E118" s="114">
        <v>6</v>
      </c>
      <c r="F118" s="280"/>
      <c r="G118" s="280"/>
    </row>
    <row r="119" spans="1:7" ht="15" customHeight="1">
      <c r="A119" s="10"/>
      <c r="B119" s="10"/>
      <c r="C119" s="6"/>
      <c r="D119" s="83"/>
      <c r="E119" s="114"/>
      <c r="F119" s="134"/>
      <c r="G119" s="134"/>
    </row>
    <row r="120" spans="1:7" ht="15" customHeight="1">
      <c r="A120" s="10" t="s">
        <v>346</v>
      </c>
      <c r="B120" s="9" t="s">
        <v>347</v>
      </c>
      <c r="C120" s="5" t="s">
        <v>2126</v>
      </c>
      <c r="D120" s="112"/>
      <c r="E120" s="114"/>
      <c r="F120" s="280"/>
      <c r="G120" s="134"/>
    </row>
    <row r="121" spans="1:7" ht="15" customHeight="1">
      <c r="A121" s="10"/>
      <c r="B121" s="9"/>
      <c r="C121" s="5" t="s">
        <v>2127</v>
      </c>
      <c r="D121" s="112"/>
      <c r="E121" s="114"/>
      <c r="F121" s="280"/>
      <c r="G121" s="134"/>
    </row>
    <row r="122" spans="1:7" ht="15" customHeight="1">
      <c r="A122" s="9"/>
      <c r="B122" s="9"/>
      <c r="C122" s="5"/>
      <c r="D122" s="112"/>
      <c r="E122" s="114"/>
      <c r="F122" s="280"/>
      <c r="G122" s="280"/>
    </row>
    <row r="123" spans="1:7" ht="15" customHeight="1">
      <c r="A123" s="10"/>
      <c r="B123" s="10" t="s">
        <v>349</v>
      </c>
      <c r="C123" s="6" t="s">
        <v>350</v>
      </c>
      <c r="D123" s="83" t="s">
        <v>345</v>
      </c>
      <c r="E123" s="114">
        <v>6</v>
      </c>
      <c r="F123" s="280"/>
      <c r="G123" s="280"/>
    </row>
    <row r="124" spans="1:7" ht="15" customHeight="1">
      <c r="A124" s="10"/>
      <c r="B124" s="10"/>
      <c r="C124" s="6"/>
      <c r="D124" s="83"/>
      <c r="E124" s="114"/>
      <c r="F124" s="280"/>
      <c r="G124" s="280"/>
    </row>
    <row r="125" spans="1:7" ht="15" customHeight="1">
      <c r="A125" s="10"/>
      <c r="B125" s="10" t="s">
        <v>351</v>
      </c>
      <c r="C125" s="6" t="s">
        <v>352</v>
      </c>
      <c r="D125" s="83" t="s">
        <v>345</v>
      </c>
      <c r="E125" s="114">
        <v>6</v>
      </c>
      <c r="F125" s="280"/>
      <c r="G125" s="280"/>
    </row>
    <row r="126" spans="1:7" ht="15" customHeight="1">
      <c r="A126" s="10"/>
      <c r="B126" s="10"/>
      <c r="C126" s="6"/>
      <c r="D126" s="83"/>
      <c r="E126" s="114"/>
      <c r="F126" s="280"/>
      <c r="G126" s="280"/>
    </row>
    <row r="127" spans="1:7" ht="15" customHeight="1">
      <c r="A127" s="10"/>
      <c r="B127" s="10" t="s">
        <v>353</v>
      </c>
      <c r="C127" s="6" t="s">
        <v>354</v>
      </c>
      <c r="D127" s="83" t="s">
        <v>345</v>
      </c>
      <c r="E127" s="114">
        <v>5</v>
      </c>
      <c r="F127" s="280"/>
      <c r="G127" s="280"/>
    </row>
    <row r="128" spans="1:7" ht="15" customHeight="1">
      <c r="A128" s="10"/>
      <c r="B128" s="10"/>
      <c r="C128" s="6"/>
      <c r="D128" s="83"/>
      <c r="E128" s="114"/>
      <c r="F128" s="280"/>
      <c r="G128" s="280"/>
    </row>
    <row r="129" spans="1:7" ht="15" customHeight="1">
      <c r="A129" s="10"/>
      <c r="B129" s="10"/>
      <c r="C129" s="6"/>
      <c r="D129" s="83"/>
      <c r="E129" s="114"/>
      <c r="F129" s="280"/>
      <c r="G129" s="280"/>
    </row>
    <row r="130" spans="1:7" ht="15" customHeight="1">
      <c r="A130" s="10"/>
      <c r="B130" s="10"/>
      <c r="C130" s="6"/>
      <c r="D130" s="83"/>
      <c r="E130" s="114"/>
      <c r="F130" s="280"/>
      <c r="G130" s="280"/>
    </row>
    <row r="131" spans="1:7" s="14" customFormat="1" ht="25.05" customHeight="1">
      <c r="A131" s="90"/>
      <c r="B131" s="90" t="s">
        <v>3272</v>
      </c>
      <c r="C131" s="86"/>
      <c r="D131" s="87"/>
      <c r="E131" s="98"/>
      <c r="F131" s="284"/>
      <c r="G131" s="293"/>
    </row>
    <row r="132" spans="1:7" s="1" customFormat="1" ht="15" customHeight="1">
      <c r="A132" s="34" t="str">
        <f>$A$1</f>
        <v>Part B - Section 2: DN 600 Steel Bypass Pipeline</v>
      </c>
      <c r="B132" s="11"/>
      <c r="C132" s="7"/>
      <c r="D132" s="100"/>
      <c r="E132" s="101"/>
      <c r="F132" s="102"/>
      <c r="G132" s="103"/>
    </row>
    <row r="133" spans="1:7" s="1" customFormat="1" ht="15" customHeight="1">
      <c r="A133" s="35"/>
      <c r="B133" s="8"/>
      <c r="C133" s="3"/>
      <c r="D133" s="104"/>
      <c r="E133" s="105"/>
      <c r="F133" s="367" t="s">
        <v>2406</v>
      </c>
      <c r="G133" s="367"/>
    </row>
    <row r="134" spans="1:7" s="1" customFormat="1" ht="15" customHeight="1">
      <c r="A134" s="37" t="s">
        <v>7</v>
      </c>
      <c r="B134" s="37" t="s">
        <v>8</v>
      </c>
      <c r="C134" s="38" t="s">
        <v>9</v>
      </c>
      <c r="D134" s="108" t="s">
        <v>10</v>
      </c>
      <c r="E134" s="108" t="s">
        <v>11</v>
      </c>
      <c r="F134" s="109" t="s">
        <v>248</v>
      </c>
      <c r="G134" s="109" t="s">
        <v>12</v>
      </c>
    </row>
    <row r="135" spans="1:7" s="1" customFormat="1" ht="15" customHeight="1">
      <c r="A135" s="39" t="s">
        <v>2055</v>
      </c>
      <c r="B135" s="39" t="s">
        <v>13</v>
      </c>
      <c r="C135" s="40"/>
      <c r="D135" s="110"/>
      <c r="E135" s="110"/>
      <c r="F135" s="111"/>
      <c r="G135" s="111"/>
    </row>
    <row r="136" spans="1:7" ht="15" customHeight="1">
      <c r="A136" s="10"/>
      <c r="B136" s="10"/>
      <c r="C136" s="6"/>
      <c r="D136" s="83"/>
      <c r="E136" s="114"/>
      <c r="F136" s="134"/>
      <c r="G136" s="134"/>
    </row>
    <row r="137" spans="1:7" s="1" customFormat="1" ht="15" customHeight="1">
      <c r="A137" s="10" t="s">
        <v>368</v>
      </c>
      <c r="B137" s="9">
        <v>2</v>
      </c>
      <c r="C137" s="5" t="s">
        <v>367</v>
      </c>
      <c r="D137" s="112"/>
      <c r="E137" s="113"/>
      <c r="F137" s="278"/>
      <c r="G137" s="278"/>
    </row>
    <row r="138" spans="1:7" s="1" customFormat="1" ht="15" customHeight="1">
      <c r="A138" s="10"/>
      <c r="B138" s="9"/>
      <c r="C138" s="5"/>
      <c r="D138" s="112"/>
      <c r="E138" s="113"/>
      <c r="F138" s="278"/>
      <c r="G138" s="278"/>
    </row>
    <row r="139" spans="1:7" s="1" customFormat="1" ht="15" customHeight="1">
      <c r="A139" s="10"/>
      <c r="B139" s="9"/>
      <c r="C139" s="5" t="s">
        <v>2059</v>
      </c>
      <c r="D139" s="112"/>
      <c r="E139" s="113"/>
      <c r="F139" s="278"/>
      <c r="G139" s="278"/>
    </row>
    <row r="140" spans="1:7" s="1" customFormat="1" ht="15" customHeight="1">
      <c r="A140" s="10"/>
      <c r="B140" s="9"/>
      <c r="C140" s="5" t="s">
        <v>2115</v>
      </c>
      <c r="D140" s="112"/>
      <c r="E140" s="113"/>
      <c r="F140" s="278"/>
      <c r="G140" s="278"/>
    </row>
    <row r="141" spans="1:7" s="1" customFormat="1" ht="15" customHeight="1">
      <c r="A141" s="10"/>
      <c r="B141" s="9"/>
      <c r="C141" s="5"/>
      <c r="D141" s="112"/>
      <c r="E141" s="113"/>
      <c r="F141" s="278"/>
      <c r="G141" s="278"/>
    </row>
    <row r="142" spans="1:7" s="1" customFormat="1" ht="15" customHeight="1">
      <c r="A142" s="10" t="s">
        <v>369</v>
      </c>
      <c r="B142" s="9">
        <v>2.0099999999999998</v>
      </c>
      <c r="C142" s="5" t="s">
        <v>2128</v>
      </c>
      <c r="D142" s="112"/>
      <c r="E142" s="113"/>
      <c r="F142" s="278"/>
      <c r="G142" s="278"/>
    </row>
    <row r="143" spans="1:7" s="1" customFormat="1" ht="15" customHeight="1">
      <c r="A143" s="10"/>
      <c r="B143" s="9"/>
      <c r="C143" s="5" t="s">
        <v>2129</v>
      </c>
      <c r="D143" s="112"/>
      <c r="E143" s="113"/>
      <c r="F143" s="278"/>
      <c r="G143" s="278"/>
    </row>
    <row r="144" spans="1:7" s="1" customFormat="1" ht="15" customHeight="1">
      <c r="A144" s="10"/>
      <c r="B144" s="9"/>
      <c r="C144" s="5"/>
      <c r="D144" s="112"/>
      <c r="E144" s="113"/>
      <c r="F144" s="278"/>
      <c r="G144" s="278"/>
    </row>
    <row r="145" spans="1:9" s="1" customFormat="1" ht="15" customHeight="1">
      <c r="A145" s="10"/>
      <c r="B145" s="9" t="s">
        <v>371</v>
      </c>
      <c r="C145" s="5" t="s">
        <v>588</v>
      </c>
      <c r="D145" s="112"/>
      <c r="E145" s="113"/>
      <c r="F145" s="278"/>
      <c r="G145" s="278"/>
    </row>
    <row r="146" spans="1:9" s="1" customFormat="1" ht="15" customHeight="1">
      <c r="A146" s="10"/>
      <c r="B146" s="9"/>
      <c r="C146" s="5"/>
      <c r="D146" s="112"/>
      <c r="E146" s="113"/>
      <c r="F146" s="278"/>
      <c r="G146" s="278"/>
    </row>
    <row r="147" spans="1:9" ht="15" customHeight="1">
      <c r="A147" s="10"/>
      <c r="B147" s="10" t="s">
        <v>373</v>
      </c>
      <c r="C147" s="6" t="s">
        <v>374</v>
      </c>
      <c r="D147" s="83" t="s">
        <v>243</v>
      </c>
      <c r="E147" s="114">
        <v>30</v>
      </c>
      <c r="F147" s="280"/>
      <c r="G147" s="134"/>
    </row>
    <row r="148" spans="1:9" ht="15" customHeight="1">
      <c r="A148" s="10"/>
      <c r="B148" s="10"/>
      <c r="C148" s="6"/>
      <c r="D148" s="83"/>
      <c r="E148" s="114"/>
      <c r="F148" s="280"/>
      <c r="G148" s="134"/>
    </row>
    <row r="149" spans="1:9" ht="15" customHeight="1">
      <c r="A149" s="10"/>
      <c r="B149" s="10" t="s">
        <v>375</v>
      </c>
      <c r="C149" s="6" t="s">
        <v>376</v>
      </c>
      <c r="D149" s="83" t="s">
        <v>243</v>
      </c>
      <c r="E149" s="114">
        <v>50</v>
      </c>
      <c r="F149" s="280"/>
      <c r="G149" s="134"/>
    </row>
    <row r="150" spans="1:9" ht="15" customHeight="1">
      <c r="A150" s="10"/>
      <c r="B150" s="10"/>
      <c r="C150" s="6"/>
      <c r="D150" s="83"/>
      <c r="E150" s="114"/>
      <c r="F150" s="280"/>
      <c r="G150" s="134"/>
    </row>
    <row r="151" spans="1:9" ht="15" customHeight="1">
      <c r="A151" s="10"/>
      <c r="B151" s="10" t="s">
        <v>377</v>
      </c>
      <c r="C151" s="6" t="s">
        <v>378</v>
      </c>
      <c r="D151" s="83" t="s">
        <v>243</v>
      </c>
      <c r="E151" s="114">
        <v>360</v>
      </c>
      <c r="F151" s="280"/>
      <c r="G151" s="134"/>
    </row>
    <row r="152" spans="1:9" ht="15" customHeight="1">
      <c r="A152" s="10"/>
      <c r="B152" s="10"/>
      <c r="C152" s="6"/>
      <c r="D152" s="83"/>
      <c r="E152" s="114"/>
      <c r="F152" s="280"/>
      <c r="G152" s="134"/>
    </row>
    <row r="153" spans="1:9" ht="15" customHeight="1">
      <c r="A153" s="10"/>
      <c r="B153" s="10" t="s">
        <v>379</v>
      </c>
      <c r="C153" s="6" t="s">
        <v>380</v>
      </c>
      <c r="D153" s="83" t="s">
        <v>243</v>
      </c>
      <c r="E153" s="114">
        <v>150</v>
      </c>
      <c r="F153" s="280"/>
      <c r="G153" s="134"/>
    </row>
    <row r="154" spans="1:9" ht="15" customHeight="1">
      <c r="A154" s="10"/>
      <c r="B154" s="10"/>
      <c r="C154" s="6"/>
      <c r="D154" s="83"/>
      <c r="E154" s="114"/>
      <c r="F154" s="280"/>
      <c r="G154" s="134"/>
    </row>
    <row r="155" spans="1:9" s="1" customFormat="1" ht="15" customHeight="1">
      <c r="A155" s="10" t="s">
        <v>369</v>
      </c>
      <c r="B155" s="9">
        <v>2.02</v>
      </c>
      <c r="C155" s="5" t="s">
        <v>589</v>
      </c>
      <c r="D155" s="112"/>
      <c r="E155" s="113"/>
      <c r="F155" s="280"/>
      <c r="G155" s="278"/>
    </row>
    <row r="156" spans="1:9" s="1" customFormat="1" ht="15" customHeight="1">
      <c r="A156" s="10"/>
      <c r="B156" s="9"/>
      <c r="C156" s="5"/>
      <c r="D156" s="112"/>
      <c r="E156" s="113"/>
      <c r="F156" s="280"/>
      <c r="G156" s="278"/>
      <c r="H156" s="2"/>
      <c r="I156" s="2"/>
    </row>
    <row r="157" spans="1:9" ht="15" customHeight="1">
      <c r="A157" s="10"/>
      <c r="B157" s="10" t="s">
        <v>382</v>
      </c>
      <c r="C157" s="6" t="s">
        <v>383</v>
      </c>
      <c r="D157" s="83" t="s">
        <v>239</v>
      </c>
      <c r="E157" s="114">
        <v>180</v>
      </c>
      <c r="F157" s="280"/>
      <c r="G157" s="134"/>
    </row>
    <row r="158" spans="1:9" s="1" customFormat="1" ht="15" customHeight="1">
      <c r="A158" s="9"/>
      <c r="B158" s="9"/>
      <c r="C158" s="5"/>
      <c r="D158" s="112"/>
      <c r="E158" s="113"/>
      <c r="F158" s="280"/>
      <c r="G158" s="278"/>
    </row>
    <row r="159" spans="1:9" ht="15" customHeight="1">
      <c r="A159" s="10"/>
      <c r="B159" s="10" t="s">
        <v>384</v>
      </c>
      <c r="C159" s="6" t="s">
        <v>385</v>
      </c>
      <c r="D159" s="83" t="s">
        <v>239</v>
      </c>
      <c r="E159" s="114">
        <v>180</v>
      </c>
      <c r="F159" s="280"/>
      <c r="G159" s="134"/>
    </row>
    <row r="160" spans="1:9" ht="15" customHeight="1">
      <c r="A160" s="10"/>
      <c r="B160" s="10"/>
      <c r="C160" s="6"/>
      <c r="D160" s="83"/>
      <c r="E160" s="114"/>
      <c r="F160" s="280"/>
      <c r="G160" s="134"/>
    </row>
    <row r="161" spans="1:7" ht="15" customHeight="1">
      <c r="A161" s="10"/>
      <c r="B161" s="10" t="s">
        <v>386</v>
      </c>
      <c r="C161" s="6" t="s">
        <v>387</v>
      </c>
      <c r="D161" s="83"/>
      <c r="E161" s="114"/>
      <c r="F161" s="134"/>
      <c r="G161" s="134"/>
    </row>
    <row r="162" spans="1:7" ht="15" customHeight="1">
      <c r="A162" s="10"/>
      <c r="B162" s="10"/>
      <c r="C162" s="6"/>
      <c r="D162" s="83"/>
      <c r="E162" s="114"/>
      <c r="F162" s="134"/>
      <c r="G162" s="134"/>
    </row>
    <row r="163" spans="1:7" ht="15" customHeight="1">
      <c r="A163" s="10"/>
      <c r="B163" s="10" t="s">
        <v>388</v>
      </c>
      <c r="C163" s="6" t="s">
        <v>389</v>
      </c>
      <c r="D163" s="83" t="s">
        <v>239</v>
      </c>
      <c r="E163" s="114">
        <v>180</v>
      </c>
      <c r="F163" s="280"/>
      <c r="G163" s="134"/>
    </row>
    <row r="164" spans="1:7" ht="15" customHeight="1">
      <c r="A164" s="10"/>
      <c r="B164" s="10"/>
      <c r="C164" s="6"/>
      <c r="D164" s="83"/>
      <c r="E164" s="114"/>
      <c r="F164" s="280"/>
      <c r="G164" s="134"/>
    </row>
    <row r="165" spans="1:7" ht="15" customHeight="1">
      <c r="A165" s="10"/>
      <c r="B165" s="10" t="s">
        <v>390</v>
      </c>
      <c r="C165" s="6" t="s">
        <v>391</v>
      </c>
      <c r="D165" s="83" t="s">
        <v>239</v>
      </c>
      <c r="E165" s="114">
        <v>180</v>
      </c>
      <c r="F165" s="280"/>
      <c r="G165" s="134"/>
    </row>
    <row r="166" spans="1:7" ht="15" customHeight="1">
      <c r="A166" s="10"/>
      <c r="B166" s="10"/>
      <c r="C166" s="6"/>
      <c r="D166" s="83"/>
      <c r="E166" s="114"/>
      <c r="F166" s="280"/>
      <c r="G166" s="134"/>
    </row>
    <row r="167" spans="1:7" ht="15" customHeight="1">
      <c r="A167" s="10"/>
      <c r="B167" s="10" t="s">
        <v>392</v>
      </c>
      <c r="C167" s="6" t="s">
        <v>393</v>
      </c>
      <c r="D167" s="83" t="s">
        <v>239</v>
      </c>
      <c r="E167" s="114">
        <v>90</v>
      </c>
      <c r="F167" s="280"/>
      <c r="G167" s="134"/>
    </row>
    <row r="168" spans="1:7" ht="15" customHeight="1">
      <c r="A168" s="10"/>
      <c r="B168" s="10"/>
      <c r="C168" s="6"/>
      <c r="D168" s="83"/>
      <c r="E168" s="114"/>
      <c r="F168" s="280"/>
      <c r="G168" s="134"/>
    </row>
    <row r="169" spans="1:7" ht="15" customHeight="1">
      <c r="A169" s="10" t="s">
        <v>369</v>
      </c>
      <c r="B169" s="10" t="s">
        <v>394</v>
      </c>
      <c r="C169" s="6" t="s">
        <v>2130</v>
      </c>
      <c r="D169" s="83" t="s">
        <v>239</v>
      </c>
      <c r="E169" s="114">
        <v>350</v>
      </c>
      <c r="F169" s="280"/>
      <c r="G169" s="134"/>
    </row>
    <row r="170" spans="1:7" ht="15" customHeight="1">
      <c r="A170" s="10"/>
      <c r="B170" s="10"/>
      <c r="C170" s="6" t="s">
        <v>2133</v>
      </c>
      <c r="D170" s="83"/>
      <c r="E170" s="114"/>
      <c r="F170" s="280"/>
      <c r="G170" s="134"/>
    </row>
    <row r="171" spans="1:7" ht="15" customHeight="1">
      <c r="A171" s="10"/>
      <c r="B171" s="10"/>
      <c r="C171" s="6"/>
      <c r="D171" s="83"/>
      <c r="E171" s="114"/>
      <c r="F171" s="280"/>
      <c r="G171" s="134"/>
    </row>
    <row r="172" spans="1:7" ht="15" customHeight="1">
      <c r="A172" s="10" t="s">
        <v>369</v>
      </c>
      <c r="B172" s="10" t="s">
        <v>396</v>
      </c>
      <c r="C172" s="6" t="s">
        <v>397</v>
      </c>
      <c r="D172" s="83" t="s">
        <v>239</v>
      </c>
      <c r="E172" s="114">
        <v>350</v>
      </c>
      <c r="F172" s="280"/>
      <c r="G172" s="134"/>
    </row>
    <row r="173" spans="1:7" ht="15" customHeight="1">
      <c r="A173" s="10"/>
      <c r="B173" s="10"/>
      <c r="C173" s="6"/>
      <c r="D173" s="83"/>
      <c r="E173" s="114"/>
      <c r="F173" s="280"/>
      <c r="G173" s="134"/>
    </row>
    <row r="174" spans="1:7" ht="15" customHeight="1">
      <c r="A174" s="10" t="s">
        <v>398</v>
      </c>
      <c r="B174" s="10" t="s">
        <v>399</v>
      </c>
      <c r="C174" s="6" t="s">
        <v>2131</v>
      </c>
      <c r="D174" s="83" t="s">
        <v>239</v>
      </c>
      <c r="E174" s="114">
        <v>100</v>
      </c>
      <c r="F174" s="280"/>
      <c r="G174" s="134"/>
    </row>
    <row r="175" spans="1:7" ht="15" customHeight="1">
      <c r="A175" s="10"/>
      <c r="B175" s="10"/>
      <c r="C175" s="6" t="s">
        <v>2132</v>
      </c>
      <c r="D175" s="83"/>
      <c r="E175" s="114"/>
      <c r="F175" s="280"/>
      <c r="G175" s="134"/>
    </row>
    <row r="176" spans="1:7" ht="15" customHeight="1">
      <c r="A176" s="10"/>
      <c r="B176" s="10"/>
      <c r="C176" s="6"/>
      <c r="D176" s="83"/>
      <c r="E176" s="114"/>
      <c r="F176" s="134"/>
      <c r="G176" s="134"/>
    </row>
    <row r="177" spans="1:9" s="1" customFormat="1" ht="15" customHeight="1">
      <c r="A177" s="10" t="s">
        <v>400</v>
      </c>
      <c r="B177" s="9" t="s">
        <v>401</v>
      </c>
      <c r="C177" s="5" t="s">
        <v>402</v>
      </c>
      <c r="D177" s="112"/>
      <c r="E177" s="113"/>
      <c r="F177" s="278"/>
      <c r="G177" s="278"/>
      <c r="H177" s="2"/>
      <c r="I177" s="2"/>
    </row>
    <row r="178" spans="1:9" ht="15" customHeight="1">
      <c r="A178" s="10"/>
      <c r="B178" s="10"/>
      <c r="C178" s="6"/>
      <c r="D178" s="83"/>
      <c r="E178" s="114"/>
      <c r="F178" s="134"/>
      <c r="G178" s="134"/>
    </row>
    <row r="179" spans="1:9" ht="15" customHeight="1">
      <c r="A179" s="10" t="s">
        <v>403</v>
      </c>
      <c r="B179" s="9" t="s">
        <v>404</v>
      </c>
      <c r="C179" s="5" t="s">
        <v>405</v>
      </c>
      <c r="D179" s="83"/>
      <c r="E179" s="114"/>
      <c r="F179" s="134"/>
      <c r="G179" s="134"/>
    </row>
    <row r="180" spans="1:9" ht="15" customHeight="1">
      <c r="A180" s="10"/>
      <c r="B180" s="10"/>
      <c r="C180" s="6"/>
      <c r="D180" s="83"/>
      <c r="E180" s="114"/>
      <c r="F180" s="134"/>
      <c r="G180" s="134"/>
    </row>
    <row r="181" spans="1:9" ht="15" customHeight="1">
      <c r="A181" s="10"/>
      <c r="B181" s="10" t="s">
        <v>406</v>
      </c>
      <c r="C181" s="6" t="s">
        <v>407</v>
      </c>
      <c r="D181" s="83" t="s">
        <v>239</v>
      </c>
      <c r="E181" s="114">
        <v>80</v>
      </c>
      <c r="F181" s="280"/>
      <c r="G181" s="134"/>
    </row>
    <row r="182" spans="1:9" ht="15" customHeight="1">
      <c r="A182" s="10"/>
      <c r="B182" s="10"/>
      <c r="C182" s="6"/>
      <c r="D182" s="83"/>
      <c r="E182" s="114"/>
      <c r="F182" s="134"/>
      <c r="G182" s="134"/>
    </row>
    <row r="183" spans="1:9" ht="15" customHeight="1">
      <c r="A183" s="10"/>
      <c r="B183" s="10" t="s">
        <v>408</v>
      </c>
      <c r="C183" s="6" t="s">
        <v>409</v>
      </c>
      <c r="D183" s="83" t="s">
        <v>239</v>
      </c>
      <c r="E183" s="114">
        <v>80</v>
      </c>
      <c r="F183" s="280"/>
      <c r="G183" s="134"/>
    </row>
    <row r="184" spans="1:9" ht="15" customHeight="1">
      <c r="A184" s="10"/>
      <c r="B184" s="10"/>
      <c r="C184" s="6"/>
      <c r="D184" s="83"/>
      <c r="E184" s="114"/>
      <c r="F184" s="134"/>
      <c r="G184" s="134"/>
    </row>
    <row r="185" spans="1:9" ht="15" customHeight="1">
      <c r="A185" s="10" t="s">
        <v>410</v>
      </c>
      <c r="B185" s="10" t="s">
        <v>411</v>
      </c>
      <c r="C185" s="6" t="s">
        <v>412</v>
      </c>
      <c r="D185" s="83" t="s">
        <v>239</v>
      </c>
      <c r="E185" s="114">
        <v>1200</v>
      </c>
      <c r="F185" s="280"/>
      <c r="G185" s="134"/>
    </row>
    <row r="186" spans="1:9" ht="15" customHeight="1">
      <c r="A186" s="10"/>
      <c r="B186" s="10"/>
      <c r="C186" s="6"/>
      <c r="D186" s="83"/>
      <c r="E186" s="114"/>
      <c r="F186" s="134"/>
      <c r="G186" s="134"/>
    </row>
    <row r="187" spans="1:9" ht="15" customHeight="1">
      <c r="A187" s="10" t="s">
        <v>1966</v>
      </c>
      <c r="B187" s="9" t="s">
        <v>413</v>
      </c>
      <c r="C187" s="5" t="s">
        <v>414</v>
      </c>
      <c r="D187" s="112"/>
      <c r="E187" s="113"/>
      <c r="F187" s="278"/>
      <c r="G187" s="134"/>
    </row>
    <row r="188" spans="1:9" ht="15" customHeight="1">
      <c r="A188" s="10"/>
      <c r="B188" s="10"/>
      <c r="C188" s="6"/>
      <c r="D188" s="83"/>
      <c r="E188" s="114"/>
      <c r="F188" s="134"/>
      <c r="G188" s="134"/>
    </row>
    <row r="189" spans="1:9" ht="15" customHeight="1">
      <c r="A189" s="10" t="s">
        <v>415</v>
      </c>
      <c r="B189" s="10" t="s">
        <v>394</v>
      </c>
      <c r="C189" s="6" t="s">
        <v>417</v>
      </c>
      <c r="D189" s="83" t="s">
        <v>243</v>
      </c>
      <c r="E189" s="114">
        <v>300</v>
      </c>
      <c r="F189" s="280"/>
      <c r="G189" s="134"/>
    </row>
    <row r="190" spans="1:9" ht="15" customHeight="1">
      <c r="A190" s="10"/>
      <c r="B190" s="10"/>
      <c r="C190" s="6"/>
      <c r="D190" s="83"/>
      <c r="E190" s="114"/>
      <c r="F190" s="134"/>
      <c r="G190" s="134"/>
    </row>
    <row r="191" spans="1:9" ht="15" customHeight="1">
      <c r="A191" s="10" t="s">
        <v>418</v>
      </c>
      <c r="B191" s="10" t="s">
        <v>419</v>
      </c>
      <c r="C191" s="6" t="s">
        <v>420</v>
      </c>
      <c r="D191" s="83"/>
      <c r="E191" s="114"/>
      <c r="F191" s="134"/>
      <c r="G191" s="134"/>
    </row>
    <row r="192" spans="1:9" ht="15" customHeight="1">
      <c r="A192" s="10"/>
      <c r="B192" s="10"/>
      <c r="C192" s="6"/>
      <c r="D192" s="83"/>
      <c r="E192" s="114"/>
      <c r="F192" s="134"/>
      <c r="G192" s="134"/>
    </row>
    <row r="193" spans="1:7" ht="15" customHeight="1">
      <c r="A193" s="10"/>
      <c r="B193" s="10" t="s">
        <v>421</v>
      </c>
      <c r="C193" s="6" t="s">
        <v>422</v>
      </c>
      <c r="D193" s="83" t="s">
        <v>239</v>
      </c>
      <c r="E193" s="114">
        <v>40</v>
      </c>
      <c r="F193" s="280"/>
      <c r="G193" s="134"/>
    </row>
    <row r="194" spans="1:7" ht="15" customHeight="1">
      <c r="A194" s="10"/>
      <c r="B194" s="10"/>
      <c r="C194" s="6"/>
      <c r="D194" s="83"/>
      <c r="E194" s="114"/>
      <c r="F194" s="280"/>
      <c r="G194" s="134"/>
    </row>
    <row r="195" spans="1:7" ht="15" customHeight="1">
      <c r="A195" s="10"/>
      <c r="B195" s="10" t="s">
        <v>423</v>
      </c>
      <c r="C195" s="6" t="s">
        <v>424</v>
      </c>
      <c r="D195" s="83" t="s">
        <v>425</v>
      </c>
      <c r="E195" s="114">
        <v>360</v>
      </c>
      <c r="F195" s="280"/>
      <c r="G195" s="134"/>
    </row>
    <row r="196" spans="1:7" ht="15" customHeight="1">
      <c r="A196" s="10"/>
      <c r="B196" s="10"/>
      <c r="C196" s="6"/>
      <c r="D196" s="83"/>
      <c r="E196" s="114"/>
      <c r="F196" s="134"/>
      <c r="G196" s="134"/>
    </row>
    <row r="197" spans="1:7" s="14" customFormat="1" ht="25.05" customHeight="1">
      <c r="A197" s="90"/>
      <c r="B197" s="90" t="s">
        <v>2056</v>
      </c>
      <c r="C197" s="86"/>
      <c r="D197" s="87"/>
      <c r="E197" s="98"/>
      <c r="F197" s="284"/>
      <c r="G197" s="293"/>
    </row>
    <row r="198" spans="1:7" s="1" customFormat="1" ht="15" customHeight="1">
      <c r="A198" s="34" t="str">
        <f>$A$1</f>
        <v>Part B - Section 2: DN 600 Steel Bypass Pipeline</v>
      </c>
      <c r="B198" s="11"/>
      <c r="C198" s="7"/>
      <c r="D198" s="100"/>
      <c r="E198" s="101"/>
      <c r="F198" s="102"/>
      <c r="G198" s="103"/>
    </row>
    <row r="199" spans="1:7" s="1" customFormat="1" ht="15" customHeight="1">
      <c r="A199" s="35"/>
      <c r="B199" s="8"/>
      <c r="C199" s="3"/>
      <c r="D199" s="104"/>
      <c r="E199" s="105"/>
      <c r="F199" s="367" t="s">
        <v>2406</v>
      </c>
      <c r="G199" s="367"/>
    </row>
    <row r="200" spans="1:7" s="1" customFormat="1" ht="15" customHeight="1">
      <c r="A200" s="37" t="s">
        <v>7</v>
      </c>
      <c r="B200" s="37" t="s">
        <v>8</v>
      </c>
      <c r="C200" s="38" t="s">
        <v>9</v>
      </c>
      <c r="D200" s="108" t="s">
        <v>10</v>
      </c>
      <c r="E200" s="108" t="s">
        <v>11</v>
      </c>
      <c r="F200" s="109" t="s">
        <v>248</v>
      </c>
      <c r="G200" s="109" t="s">
        <v>12</v>
      </c>
    </row>
    <row r="201" spans="1:7" s="1" customFormat="1" ht="15" customHeight="1">
      <c r="A201" s="39" t="s">
        <v>2055</v>
      </c>
      <c r="B201" s="39" t="s">
        <v>13</v>
      </c>
      <c r="C201" s="40"/>
      <c r="D201" s="110"/>
      <c r="E201" s="110"/>
      <c r="F201" s="111"/>
      <c r="G201" s="111"/>
    </row>
    <row r="202" spans="1:7" s="14" customFormat="1" ht="25.05" customHeight="1">
      <c r="A202" s="123"/>
      <c r="B202" s="90" t="s">
        <v>2057</v>
      </c>
      <c r="C202" s="24"/>
      <c r="D202" s="124"/>
      <c r="E202" s="125"/>
      <c r="F202" s="295"/>
      <c r="G202" s="296"/>
    </row>
    <row r="203" spans="1:7" ht="15" customHeight="1">
      <c r="A203" s="41"/>
      <c r="B203" s="41"/>
      <c r="C203" s="42"/>
      <c r="D203" s="120"/>
      <c r="E203" s="121"/>
      <c r="F203" s="297"/>
      <c r="G203" s="297"/>
    </row>
    <row r="204" spans="1:7" s="1" customFormat="1" ht="15" customHeight="1">
      <c r="A204" s="10" t="s">
        <v>426</v>
      </c>
      <c r="B204" s="9" t="s">
        <v>427</v>
      </c>
      <c r="C204" s="5" t="s">
        <v>428</v>
      </c>
      <c r="D204" s="112"/>
      <c r="E204" s="113"/>
      <c r="F204" s="278"/>
      <c r="G204" s="278"/>
    </row>
    <row r="205" spans="1:7" s="1" customFormat="1" ht="15" customHeight="1">
      <c r="A205" s="10"/>
      <c r="B205" s="9"/>
      <c r="C205" s="5"/>
      <c r="D205" s="112"/>
      <c r="E205" s="113"/>
      <c r="F205" s="278"/>
      <c r="G205" s="278"/>
    </row>
    <row r="206" spans="1:7" s="1" customFormat="1" ht="15" customHeight="1">
      <c r="A206" s="10" t="s">
        <v>426</v>
      </c>
      <c r="B206" s="9" t="s">
        <v>429</v>
      </c>
      <c r="C206" s="5" t="s">
        <v>430</v>
      </c>
      <c r="D206" s="112"/>
      <c r="E206" s="113"/>
      <c r="F206" s="278"/>
      <c r="G206" s="278"/>
    </row>
    <row r="207" spans="1:7" s="1" customFormat="1" ht="15" customHeight="1">
      <c r="A207" s="9"/>
      <c r="B207" s="9"/>
      <c r="C207" s="5"/>
      <c r="D207" s="112"/>
      <c r="E207" s="113"/>
      <c r="F207" s="280"/>
      <c r="G207" s="278"/>
    </row>
    <row r="208" spans="1:7" ht="15" customHeight="1">
      <c r="A208" s="10"/>
      <c r="B208" s="10" t="s">
        <v>431</v>
      </c>
      <c r="C208" s="6" t="s">
        <v>432</v>
      </c>
      <c r="D208" s="83" t="s">
        <v>433</v>
      </c>
      <c r="E208" s="114">
        <v>5</v>
      </c>
      <c r="F208" s="280"/>
      <c r="G208" s="134"/>
    </row>
    <row r="209" spans="1:7" ht="15" customHeight="1">
      <c r="A209" s="10"/>
      <c r="B209" s="10"/>
      <c r="C209" s="6"/>
      <c r="D209" s="83"/>
      <c r="E209" s="114"/>
      <c r="F209" s="280"/>
      <c r="G209" s="134"/>
    </row>
    <row r="210" spans="1:7" ht="15" customHeight="1">
      <c r="A210" s="10"/>
      <c r="B210" s="10" t="s">
        <v>434</v>
      </c>
      <c r="C210" s="6" t="s">
        <v>435</v>
      </c>
      <c r="D210" s="83" t="s">
        <v>433</v>
      </c>
      <c r="E210" s="114">
        <v>3</v>
      </c>
      <c r="F210" s="280"/>
      <c r="G210" s="134"/>
    </row>
    <row r="211" spans="1:7" ht="15" customHeight="1">
      <c r="A211" s="9"/>
      <c r="B211" s="10"/>
      <c r="C211" s="5"/>
      <c r="D211" s="112"/>
      <c r="E211" s="113"/>
      <c r="F211" s="280"/>
      <c r="G211" s="278"/>
    </row>
    <row r="212" spans="1:7" ht="15" customHeight="1">
      <c r="A212" s="10"/>
      <c r="B212" s="10" t="s">
        <v>436</v>
      </c>
      <c r="C212" s="6" t="s">
        <v>1967</v>
      </c>
      <c r="D212" s="83" t="s">
        <v>433</v>
      </c>
      <c r="E212" s="114">
        <v>5</v>
      </c>
      <c r="F212" s="280"/>
      <c r="G212" s="134"/>
    </row>
    <row r="213" spans="1:7" ht="15" customHeight="1">
      <c r="A213" s="10"/>
      <c r="B213" s="10"/>
      <c r="C213" s="6"/>
      <c r="D213" s="83"/>
      <c r="E213" s="114"/>
      <c r="F213" s="280"/>
      <c r="G213" s="134"/>
    </row>
    <row r="214" spans="1:7" ht="15" customHeight="1">
      <c r="A214" s="10"/>
      <c r="B214" s="10" t="s">
        <v>437</v>
      </c>
      <c r="C214" s="6" t="s">
        <v>438</v>
      </c>
      <c r="D214" s="83" t="s">
        <v>433</v>
      </c>
      <c r="E214" s="114">
        <v>3</v>
      </c>
      <c r="F214" s="280"/>
      <c r="G214" s="134"/>
    </row>
    <row r="215" spans="1:7" ht="15" customHeight="1">
      <c r="A215" s="10"/>
      <c r="B215" s="10"/>
      <c r="C215" s="6"/>
      <c r="D215" s="83"/>
      <c r="E215" s="114"/>
      <c r="F215" s="280"/>
      <c r="G215" s="134"/>
    </row>
    <row r="216" spans="1:7" ht="15" customHeight="1">
      <c r="A216" s="10"/>
      <c r="B216" s="10" t="s">
        <v>439</v>
      </c>
      <c r="C216" s="6" t="s">
        <v>440</v>
      </c>
      <c r="D216" s="83" t="s">
        <v>433</v>
      </c>
      <c r="E216" s="114">
        <v>10</v>
      </c>
      <c r="F216" s="280"/>
      <c r="G216" s="134"/>
    </row>
    <row r="217" spans="1:7" ht="15" customHeight="1">
      <c r="A217" s="10"/>
      <c r="B217" s="10"/>
      <c r="C217" s="6"/>
      <c r="D217" s="83"/>
      <c r="E217" s="114"/>
      <c r="F217" s="280"/>
      <c r="G217" s="134"/>
    </row>
    <row r="218" spans="1:7" ht="15" customHeight="1">
      <c r="A218" s="10"/>
      <c r="B218" s="10" t="s">
        <v>441</v>
      </c>
      <c r="C218" s="6" t="s">
        <v>442</v>
      </c>
      <c r="D218" s="83" t="s">
        <v>433</v>
      </c>
      <c r="E218" s="114">
        <v>20</v>
      </c>
      <c r="F218" s="280"/>
      <c r="G218" s="134"/>
    </row>
    <row r="219" spans="1:7" ht="15" customHeight="1">
      <c r="A219" s="10"/>
      <c r="B219" s="10"/>
      <c r="C219" s="6"/>
      <c r="D219" s="83"/>
      <c r="E219" s="114"/>
      <c r="F219" s="280"/>
      <c r="G219" s="134"/>
    </row>
    <row r="220" spans="1:7" ht="15" customHeight="1">
      <c r="A220" s="10"/>
      <c r="B220" s="10" t="s">
        <v>443</v>
      </c>
      <c r="C220" s="6" t="s">
        <v>444</v>
      </c>
      <c r="D220" s="83" t="s">
        <v>433</v>
      </c>
      <c r="E220" s="114">
        <v>5</v>
      </c>
      <c r="F220" s="280"/>
      <c r="G220" s="134"/>
    </row>
    <row r="221" spans="1:7" ht="15" customHeight="1">
      <c r="A221" s="10"/>
      <c r="B221" s="10"/>
      <c r="C221" s="6"/>
      <c r="D221" s="83"/>
      <c r="E221" s="114"/>
      <c r="F221" s="134"/>
      <c r="G221" s="134"/>
    </row>
    <row r="222" spans="1:7" s="1" customFormat="1" ht="15" customHeight="1">
      <c r="A222" s="10" t="s">
        <v>426</v>
      </c>
      <c r="B222" s="9" t="s">
        <v>445</v>
      </c>
      <c r="C222" s="5" t="s">
        <v>446</v>
      </c>
      <c r="D222" s="112"/>
      <c r="E222" s="113"/>
      <c r="F222" s="278"/>
      <c r="G222" s="278"/>
    </row>
    <row r="223" spans="1:7" s="1" customFormat="1" ht="15" customHeight="1">
      <c r="A223" s="9"/>
      <c r="B223" s="9"/>
      <c r="C223" s="5"/>
      <c r="D223" s="112"/>
      <c r="E223" s="113"/>
      <c r="F223" s="278"/>
      <c r="G223" s="278"/>
    </row>
    <row r="224" spans="1:7" ht="15" customHeight="1">
      <c r="A224" s="10"/>
      <c r="B224" s="10" t="s">
        <v>447</v>
      </c>
      <c r="C224" s="6" t="s">
        <v>432</v>
      </c>
      <c r="D224" s="83" t="s">
        <v>243</v>
      </c>
      <c r="E224" s="114">
        <v>100</v>
      </c>
      <c r="F224" s="280"/>
      <c r="G224" s="134"/>
    </row>
    <row r="225" spans="1:7" ht="15" customHeight="1">
      <c r="A225" s="10"/>
      <c r="B225" s="10"/>
      <c r="C225" s="6"/>
      <c r="D225" s="83"/>
      <c r="E225" s="114"/>
      <c r="F225" s="280"/>
      <c r="G225" s="134"/>
    </row>
    <row r="226" spans="1:7" ht="15" customHeight="1">
      <c r="A226" s="10"/>
      <c r="B226" s="10" t="s">
        <v>448</v>
      </c>
      <c r="C226" s="6" t="s">
        <v>435</v>
      </c>
      <c r="D226" s="83" t="s">
        <v>243</v>
      </c>
      <c r="E226" s="114">
        <v>50</v>
      </c>
      <c r="F226" s="280"/>
      <c r="G226" s="134"/>
    </row>
    <row r="227" spans="1:7" ht="15" customHeight="1">
      <c r="A227" s="9"/>
      <c r="B227" s="10"/>
      <c r="C227" s="5"/>
      <c r="D227" s="83"/>
      <c r="E227" s="113"/>
      <c r="F227" s="280"/>
      <c r="G227" s="278"/>
    </row>
    <row r="228" spans="1:7" ht="15" customHeight="1">
      <c r="A228" s="10"/>
      <c r="B228" s="10" t="s">
        <v>449</v>
      </c>
      <c r="C228" s="6" t="s">
        <v>1967</v>
      </c>
      <c r="D228" s="83" t="s">
        <v>243</v>
      </c>
      <c r="E228" s="114">
        <v>100</v>
      </c>
      <c r="F228" s="280"/>
      <c r="G228" s="134"/>
    </row>
    <row r="229" spans="1:7" ht="15" customHeight="1">
      <c r="A229" s="10"/>
      <c r="B229" s="10"/>
      <c r="C229" s="6"/>
      <c r="D229" s="83"/>
      <c r="E229" s="114"/>
      <c r="F229" s="280"/>
      <c r="G229" s="134"/>
    </row>
    <row r="230" spans="1:7" ht="15" customHeight="1">
      <c r="A230" s="10"/>
      <c r="B230" s="10" t="s">
        <v>450</v>
      </c>
      <c r="C230" s="6" t="s">
        <v>438</v>
      </c>
      <c r="D230" s="83" t="s">
        <v>243</v>
      </c>
      <c r="E230" s="114">
        <v>50</v>
      </c>
      <c r="F230" s="280"/>
      <c r="G230" s="134"/>
    </row>
    <row r="231" spans="1:7" ht="15" customHeight="1">
      <c r="A231" s="10"/>
      <c r="B231" s="10"/>
      <c r="C231" s="6"/>
      <c r="D231" s="83"/>
      <c r="E231" s="114"/>
      <c r="F231" s="280"/>
      <c r="G231" s="134"/>
    </row>
    <row r="232" spans="1:7" ht="15" customHeight="1">
      <c r="A232" s="10"/>
      <c r="B232" s="10" t="s">
        <v>451</v>
      </c>
      <c r="C232" s="6" t="s">
        <v>440</v>
      </c>
      <c r="D232" s="83" t="s">
        <v>243</v>
      </c>
      <c r="E232" s="114">
        <v>100</v>
      </c>
      <c r="F232" s="280"/>
      <c r="G232" s="134"/>
    </row>
    <row r="233" spans="1:7" ht="15" customHeight="1">
      <c r="A233" s="10"/>
      <c r="B233" s="10"/>
      <c r="C233" s="6"/>
      <c r="D233" s="83"/>
      <c r="E233" s="114"/>
      <c r="F233" s="280"/>
      <c r="G233" s="280"/>
    </row>
    <row r="234" spans="1:7" ht="15" customHeight="1">
      <c r="A234" s="10"/>
      <c r="B234" s="10" t="s">
        <v>452</v>
      </c>
      <c r="C234" s="6" t="s">
        <v>442</v>
      </c>
      <c r="D234" s="83" t="s">
        <v>243</v>
      </c>
      <c r="E234" s="114">
        <v>100</v>
      </c>
      <c r="F234" s="280"/>
      <c r="G234" s="134"/>
    </row>
    <row r="235" spans="1:7" ht="15" customHeight="1">
      <c r="A235" s="10"/>
      <c r="B235" s="10"/>
      <c r="C235" s="6"/>
      <c r="D235" s="83"/>
      <c r="E235" s="114"/>
      <c r="F235" s="280"/>
      <c r="G235" s="280"/>
    </row>
    <row r="236" spans="1:7" ht="15" customHeight="1">
      <c r="A236" s="10"/>
      <c r="B236" s="10" t="s">
        <v>453</v>
      </c>
      <c r="C236" s="6" t="s">
        <v>444</v>
      </c>
      <c r="D236" s="83" t="s">
        <v>243</v>
      </c>
      <c r="E236" s="114">
        <v>60</v>
      </c>
      <c r="F236" s="280"/>
      <c r="G236" s="134"/>
    </row>
    <row r="237" spans="1:7" ht="15" customHeight="1">
      <c r="A237" s="10"/>
      <c r="B237" s="10"/>
      <c r="C237" s="6"/>
      <c r="D237" s="83"/>
      <c r="E237" s="114"/>
      <c r="F237" s="134"/>
      <c r="G237" s="280"/>
    </row>
    <row r="238" spans="1:7" ht="15" customHeight="1">
      <c r="A238" s="10" t="s">
        <v>454</v>
      </c>
      <c r="B238" s="9" t="s">
        <v>455</v>
      </c>
      <c r="C238" s="5" t="s">
        <v>456</v>
      </c>
      <c r="D238" s="112"/>
      <c r="E238" s="113"/>
      <c r="F238" s="278"/>
      <c r="G238" s="280"/>
    </row>
    <row r="239" spans="1:7" ht="15" customHeight="1">
      <c r="A239" s="9"/>
      <c r="B239" s="9"/>
      <c r="C239" s="5"/>
      <c r="D239" s="112"/>
      <c r="E239" s="113"/>
      <c r="F239" s="278"/>
      <c r="G239" s="280"/>
    </row>
    <row r="240" spans="1:7" ht="15" customHeight="1">
      <c r="A240" s="10"/>
      <c r="B240" s="10" t="s">
        <v>457</v>
      </c>
      <c r="C240" s="6" t="s">
        <v>458</v>
      </c>
      <c r="D240" s="83" t="s">
        <v>433</v>
      </c>
      <c r="E240" s="114">
        <v>1</v>
      </c>
      <c r="F240" s="280"/>
      <c r="G240" s="134"/>
    </row>
    <row r="241" spans="1:7" ht="15" customHeight="1">
      <c r="A241" s="10"/>
      <c r="B241" s="10"/>
      <c r="C241" s="6"/>
      <c r="D241" s="83"/>
      <c r="E241" s="114"/>
      <c r="F241" s="280"/>
      <c r="G241" s="280"/>
    </row>
    <row r="242" spans="1:7" ht="15" customHeight="1">
      <c r="A242" s="10"/>
      <c r="B242" s="10" t="s">
        <v>459</v>
      </c>
      <c r="C242" s="6" t="s">
        <v>460</v>
      </c>
      <c r="D242" s="83" t="s">
        <v>433</v>
      </c>
      <c r="E242" s="114">
        <v>1</v>
      </c>
      <c r="F242" s="280"/>
      <c r="G242" s="134"/>
    </row>
    <row r="243" spans="1:7" ht="15" customHeight="1">
      <c r="A243" s="10"/>
      <c r="B243" s="10"/>
      <c r="C243" s="6"/>
      <c r="D243" s="112"/>
      <c r="E243" s="114"/>
      <c r="F243" s="280"/>
      <c r="G243" s="280"/>
    </row>
    <row r="244" spans="1:7" ht="15" customHeight="1">
      <c r="A244" s="10"/>
      <c r="B244" s="10" t="s">
        <v>461</v>
      </c>
      <c r="C244" s="6" t="s">
        <v>462</v>
      </c>
      <c r="D244" s="83" t="s">
        <v>433</v>
      </c>
      <c r="E244" s="114">
        <v>4</v>
      </c>
      <c r="F244" s="280"/>
      <c r="G244" s="134"/>
    </row>
    <row r="245" spans="1:7" ht="15" customHeight="1">
      <c r="A245" s="10"/>
      <c r="B245" s="10"/>
      <c r="C245" s="6"/>
      <c r="D245" s="83"/>
      <c r="E245" s="114"/>
      <c r="F245" s="280"/>
      <c r="G245" s="280"/>
    </row>
    <row r="246" spans="1:7" ht="15" customHeight="1">
      <c r="A246" s="10"/>
      <c r="B246" s="10" t="s">
        <v>463</v>
      </c>
      <c r="C246" s="6" t="s">
        <v>464</v>
      </c>
      <c r="D246" s="83" t="s">
        <v>433</v>
      </c>
      <c r="E246" s="114">
        <v>15</v>
      </c>
      <c r="F246" s="280"/>
      <c r="G246" s="134"/>
    </row>
    <row r="247" spans="1:7" ht="15" customHeight="1">
      <c r="A247" s="10"/>
      <c r="B247" s="10"/>
      <c r="C247" s="6"/>
      <c r="D247" s="83"/>
      <c r="E247" s="114"/>
      <c r="F247" s="280"/>
      <c r="G247" s="280"/>
    </row>
    <row r="248" spans="1:7" ht="15" customHeight="1">
      <c r="A248" s="10"/>
      <c r="B248" s="10" t="s">
        <v>465</v>
      </c>
      <c r="C248" s="6" t="s">
        <v>466</v>
      </c>
      <c r="D248" s="83" t="s">
        <v>433</v>
      </c>
      <c r="E248" s="114">
        <v>5</v>
      </c>
      <c r="F248" s="280"/>
      <c r="G248" s="134"/>
    </row>
    <row r="249" spans="1:7" ht="15" customHeight="1">
      <c r="A249" s="10"/>
      <c r="B249" s="10"/>
      <c r="C249" s="6"/>
      <c r="D249" s="83"/>
      <c r="E249" s="114"/>
      <c r="F249" s="280"/>
      <c r="G249" s="280"/>
    </row>
    <row r="250" spans="1:7" ht="15" customHeight="1">
      <c r="A250" s="10"/>
      <c r="B250" s="10" t="s">
        <v>467</v>
      </c>
      <c r="C250" s="6" t="s">
        <v>468</v>
      </c>
      <c r="D250" s="83" t="s">
        <v>433</v>
      </c>
      <c r="E250" s="114">
        <v>4</v>
      </c>
      <c r="F250" s="280"/>
      <c r="G250" s="134"/>
    </row>
    <row r="251" spans="1:7" ht="15" customHeight="1">
      <c r="A251" s="10"/>
      <c r="B251" s="10"/>
      <c r="C251" s="6"/>
      <c r="D251" s="83"/>
      <c r="E251" s="114"/>
      <c r="F251" s="134"/>
      <c r="G251" s="280"/>
    </row>
    <row r="252" spans="1:7" ht="15" customHeight="1">
      <c r="A252" s="10"/>
      <c r="B252" s="10" t="s">
        <v>469</v>
      </c>
      <c r="C252" s="6" t="s">
        <v>470</v>
      </c>
      <c r="D252" s="83" t="s">
        <v>433</v>
      </c>
      <c r="E252" s="114">
        <v>40</v>
      </c>
      <c r="F252" s="280"/>
      <c r="G252" s="134"/>
    </row>
    <row r="253" spans="1:7" ht="15" customHeight="1">
      <c r="A253" s="10"/>
      <c r="B253" s="10"/>
      <c r="C253" s="6"/>
      <c r="D253" s="83"/>
      <c r="E253" s="114"/>
      <c r="F253" s="280"/>
      <c r="G253" s="280"/>
    </row>
    <row r="254" spans="1:7" ht="15" customHeight="1">
      <c r="A254" s="10"/>
      <c r="B254" s="10"/>
      <c r="C254" s="6"/>
      <c r="D254" s="83"/>
      <c r="E254" s="114"/>
      <c r="F254" s="280"/>
      <c r="G254" s="280"/>
    </row>
    <row r="255" spans="1:7" ht="15" customHeight="1">
      <c r="A255" s="10"/>
      <c r="B255" s="10"/>
      <c r="C255" s="6"/>
      <c r="D255" s="83"/>
      <c r="E255" s="114"/>
      <c r="F255" s="280"/>
      <c r="G255" s="280"/>
    </row>
    <row r="256" spans="1:7" ht="15" customHeight="1">
      <c r="A256" s="10"/>
      <c r="B256" s="10"/>
      <c r="C256" s="6"/>
      <c r="D256" s="83"/>
      <c r="E256" s="114"/>
      <c r="F256" s="280"/>
      <c r="G256" s="280"/>
    </row>
    <row r="257" spans="1:9" ht="15" customHeight="1">
      <c r="A257" s="10"/>
      <c r="B257" s="10"/>
      <c r="C257" s="6"/>
      <c r="D257" s="83"/>
      <c r="E257" s="114"/>
      <c r="F257" s="280"/>
      <c r="G257" s="280"/>
    </row>
    <row r="258" spans="1:9" ht="15" customHeight="1">
      <c r="A258" s="10"/>
      <c r="B258" s="10"/>
      <c r="C258" s="6"/>
      <c r="D258" s="83"/>
      <c r="E258" s="114"/>
      <c r="F258" s="280"/>
      <c r="G258" s="280"/>
    </row>
    <row r="259" spans="1:9" ht="15" customHeight="1">
      <c r="A259" s="10"/>
      <c r="B259" s="10"/>
      <c r="C259" s="6"/>
      <c r="D259" s="83"/>
      <c r="E259" s="114"/>
      <c r="F259" s="280"/>
      <c r="G259" s="280"/>
    </row>
    <row r="260" spans="1:9" ht="15" customHeight="1">
      <c r="A260" s="10"/>
      <c r="B260" s="10"/>
      <c r="C260" s="6"/>
      <c r="D260" s="83"/>
      <c r="E260" s="114"/>
      <c r="F260" s="280"/>
      <c r="G260" s="280"/>
    </row>
    <row r="261" spans="1:9" ht="15" customHeight="1">
      <c r="A261" s="10"/>
      <c r="B261" s="10"/>
      <c r="C261" s="6"/>
      <c r="D261" s="83"/>
      <c r="E261" s="114"/>
      <c r="F261" s="134"/>
      <c r="G261" s="134"/>
    </row>
    <row r="262" spans="1:9" s="14" customFormat="1" ht="25.05" customHeight="1">
      <c r="A262" s="90"/>
      <c r="B262" s="90" t="s">
        <v>2056</v>
      </c>
      <c r="C262" s="86"/>
      <c r="D262" s="87"/>
      <c r="E262" s="98"/>
      <c r="F262" s="284"/>
      <c r="G262" s="289"/>
    </row>
    <row r="263" spans="1:9" s="1" customFormat="1" ht="15" customHeight="1">
      <c r="A263" s="34" t="str">
        <f>$A$1</f>
        <v>Part B - Section 2: DN 600 Steel Bypass Pipeline</v>
      </c>
      <c r="B263" s="11"/>
      <c r="C263" s="7"/>
      <c r="D263" s="100"/>
      <c r="E263" s="101"/>
      <c r="F263" s="102"/>
      <c r="G263" s="103"/>
    </row>
    <row r="264" spans="1:9" s="1" customFormat="1" ht="15" customHeight="1">
      <c r="A264" s="35"/>
      <c r="B264" s="8"/>
      <c r="C264" s="3"/>
      <c r="D264" s="104"/>
      <c r="E264" s="105"/>
      <c r="F264" s="367" t="s">
        <v>2406</v>
      </c>
      <c r="G264" s="367"/>
    </row>
    <row r="265" spans="1:9" s="1" customFormat="1" ht="15" customHeight="1">
      <c r="A265" s="37" t="s">
        <v>7</v>
      </c>
      <c r="B265" s="37" t="s">
        <v>8</v>
      </c>
      <c r="C265" s="38" t="s">
        <v>9</v>
      </c>
      <c r="D265" s="108" t="s">
        <v>10</v>
      </c>
      <c r="E265" s="108" t="s">
        <v>11</v>
      </c>
      <c r="F265" s="109" t="s">
        <v>248</v>
      </c>
      <c r="G265" s="109" t="s">
        <v>12</v>
      </c>
    </row>
    <row r="266" spans="1:9" s="1" customFormat="1" ht="15" customHeight="1">
      <c r="A266" s="39" t="s">
        <v>2055</v>
      </c>
      <c r="B266" s="39" t="s">
        <v>13</v>
      </c>
      <c r="C266" s="40"/>
      <c r="D266" s="110"/>
      <c r="E266" s="110"/>
      <c r="F266" s="111"/>
      <c r="G266" s="111"/>
    </row>
    <row r="267" spans="1:9" s="14" customFormat="1" ht="25.05" customHeight="1">
      <c r="A267" s="123"/>
      <c r="B267" s="90" t="s">
        <v>2057</v>
      </c>
      <c r="C267" s="24"/>
      <c r="D267" s="124"/>
      <c r="E267" s="125"/>
      <c r="F267" s="295"/>
      <c r="G267" s="298"/>
    </row>
    <row r="268" spans="1:9" ht="15" customHeight="1">
      <c r="A268" s="41"/>
      <c r="B268" s="41"/>
      <c r="C268" s="42"/>
      <c r="D268" s="120"/>
      <c r="E268" s="121"/>
      <c r="F268" s="299"/>
      <c r="G268" s="299"/>
    </row>
    <row r="269" spans="1:9" s="1" customFormat="1" ht="15" customHeight="1">
      <c r="A269" s="10" t="s">
        <v>471</v>
      </c>
      <c r="B269" s="9">
        <v>2.0699999999999998</v>
      </c>
      <c r="C269" s="5" t="s">
        <v>472</v>
      </c>
      <c r="D269" s="112"/>
      <c r="E269" s="113"/>
      <c r="F269" s="278"/>
      <c r="G269" s="278"/>
      <c r="H269" s="2"/>
      <c r="I269" s="2"/>
    </row>
    <row r="270" spans="1:9" s="1" customFormat="1" ht="15" customHeight="1">
      <c r="A270" s="10"/>
      <c r="B270" s="9"/>
      <c r="C270" s="5"/>
      <c r="D270" s="112"/>
      <c r="E270" s="113"/>
      <c r="F270" s="278"/>
      <c r="G270" s="278"/>
      <c r="H270" s="2"/>
      <c r="I270" s="2"/>
    </row>
    <row r="271" spans="1:9" s="1" customFormat="1" ht="15" customHeight="1">
      <c r="A271" s="10" t="s">
        <v>473</v>
      </c>
      <c r="B271" s="9" t="s">
        <v>474</v>
      </c>
      <c r="C271" s="5" t="s">
        <v>475</v>
      </c>
      <c r="D271" s="112"/>
      <c r="E271" s="113"/>
      <c r="F271" s="278"/>
      <c r="G271" s="278"/>
      <c r="H271" s="2"/>
      <c r="I271" s="2"/>
    </row>
    <row r="272" spans="1:9" s="1" customFormat="1" ht="15" customHeight="1">
      <c r="A272" s="9"/>
      <c r="B272" s="9"/>
      <c r="C272" s="5"/>
      <c r="D272" s="112"/>
      <c r="E272" s="113"/>
      <c r="F272" s="278"/>
      <c r="G272" s="278"/>
      <c r="H272" s="2"/>
      <c r="I272" s="2"/>
    </row>
    <row r="273" spans="1:7" ht="15" customHeight="1">
      <c r="A273" s="10"/>
      <c r="B273" s="10" t="s">
        <v>476</v>
      </c>
      <c r="C273" s="6" t="s">
        <v>477</v>
      </c>
      <c r="D273" s="83" t="s">
        <v>276</v>
      </c>
      <c r="E273" s="114">
        <v>45</v>
      </c>
      <c r="F273" s="280"/>
      <c r="G273" s="134"/>
    </row>
    <row r="274" spans="1:7" ht="15" customHeight="1">
      <c r="A274" s="10"/>
      <c r="B274" s="10"/>
      <c r="C274" s="6"/>
      <c r="D274" s="83"/>
      <c r="E274" s="114"/>
      <c r="F274" s="280"/>
      <c r="G274" s="134"/>
    </row>
    <row r="275" spans="1:7" ht="15" customHeight="1">
      <c r="A275" s="10"/>
      <c r="B275" s="10" t="s">
        <v>478</v>
      </c>
      <c r="C275" s="6" t="s">
        <v>479</v>
      </c>
      <c r="D275" s="83" t="s">
        <v>276</v>
      </c>
      <c r="E275" s="114">
        <v>100</v>
      </c>
      <c r="F275" s="280"/>
      <c r="G275" s="134"/>
    </row>
    <row r="276" spans="1:7" ht="15" customHeight="1">
      <c r="A276" s="10"/>
      <c r="B276" s="10"/>
      <c r="C276" s="6"/>
      <c r="D276" s="83"/>
      <c r="E276" s="114"/>
      <c r="F276" s="280"/>
      <c r="G276" s="134"/>
    </row>
    <row r="277" spans="1:7" ht="15" customHeight="1">
      <c r="A277" s="10"/>
      <c r="B277" s="10" t="s">
        <v>480</v>
      </c>
      <c r="C277" s="6" t="s">
        <v>481</v>
      </c>
      <c r="D277" s="83" t="s">
        <v>276</v>
      </c>
      <c r="E277" s="114">
        <v>700</v>
      </c>
      <c r="F277" s="280"/>
      <c r="G277" s="134"/>
    </row>
    <row r="278" spans="1:7" ht="15" customHeight="1">
      <c r="A278" s="10"/>
      <c r="B278" s="10"/>
      <c r="C278" s="6"/>
      <c r="D278" s="83"/>
      <c r="E278" s="114"/>
      <c r="F278" s="280"/>
      <c r="G278" s="134"/>
    </row>
    <row r="279" spans="1:7" ht="15" customHeight="1">
      <c r="A279" s="10"/>
      <c r="B279" s="10" t="s">
        <v>482</v>
      </c>
      <c r="C279" s="6" t="s">
        <v>483</v>
      </c>
      <c r="D279" s="83" t="s">
        <v>276</v>
      </c>
      <c r="E279" s="114">
        <v>60</v>
      </c>
      <c r="F279" s="280"/>
      <c r="G279" s="134"/>
    </row>
    <row r="280" spans="1:7" ht="15" customHeight="1">
      <c r="A280" s="10"/>
      <c r="B280" s="10"/>
      <c r="C280" s="6"/>
      <c r="D280" s="83"/>
      <c r="E280" s="114"/>
      <c r="F280" s="280"/>
      <c r="G280" s="134"/>
    </row>
    <row r="281" spans="1:7" ht="15" customHeight="1">
      <c r="A281" s="10"/>
      <c r="B281" s="10" t="s">
        <v>484</v>
      </c>
      <c r="C281" s="6" t="s">
        <v>485</v>
      </c>
      <c r="D281" s="83" t="s">
        <v>239</v>
      </c>
      <c r="E281" s="114">
        <v>60</v>
      </c>
      <c r="F281" s="280"/>
      <c r="G281" s="134"/>
    </row>
    <row r="282" spans="1:7" ht="15" customHeight="1">
      <c r="A282" s="10"/>
      <c r="B282" s="10"/>
      <c r="C282" s="6"/>
      <c r="D282" s="83"/>
      <c r="E282" s="114"/>
      <c r="F282" s="280"/>
      <c r="G282" s="134"/>
    </row>
    <row r="283" spans="1:7" ht="15" customHeight="1">
      <c r="A283" s="10"/>
      <c r="B283" s="10" t="s">
        <v>486</v>
      </c>
      <c r="C283" s="6" t="s">
        <v>487</v>
      </c>
      <c r="D283" s="83" t="s">
        <v>276</v>
      </c>
      <c r="E283" s="114">
        <v>100</v>
      </c>
      <c r="F283" s="280"/>
      <c r="G283" s="134"/>
    </row>
    <row r="284" spans="1:7" ht="15" customHeight="1">
      <c r="A284" s="10"/>
      <c r="B284" s="10"/>
      <c r="C284" s="6"/>
      <c r="D284" s="83"/>
      <c r="E284" s="114"/>
      <c r="F284" s="280"/>
      <c r="G284" s="134"/>
    </row>
    <row r="285" spans="1:7" ht="15" customHeight="1">
      <c r="A285" s="10"/>
      <c r="B285" s="10" t="s">
        <v>488</v>
      </c>
      <c r="C285" s="6" t="s">
        <v>489</v>
      </c>
      <c r="D285" s="83" t="s">
        <v>276</v>
      </c>
      <c r="E285" s="114">
        <v>50</v>
      </c>
      <c r="F285" s="280"/>
      <c r="G285" s="134"/>
    </row>
    <row r="286" spans="1:7" ht="15" customHeight="1">
      <c r="A286" s="10"/>
      <c r="B286" s="10"/>
      <c r="C286" s="6"/>
      <c r="D286" s="83"/>
      <c r="E286" s="114"/>
      <c r="F286" s="280"/>
      <c r="G286" s="134"/>
    </row>
    <row r="287" spans="1:7" ht="15" customHeight="1">
      <c r="A287" s="10"/>
      <c r="B287" s="10" t="s">
        <v>490</v>
      </c>
      <c r="C287" s="6" t="s">
        <v>491</v>
      </c>
      <c r="D287" s="83" t="s">
        <v>276</v>
      </c>
      <c r="E287" s="114">
        <v>50</v>
      </c>
      <c r="F287" s="280"/>
      <c r="G287" s="134"/>
    </row>
    <row r="288" spans="1:7" ht="15" customHeight="1">
      <c r="A288" s="10"/>
      <c r="B288" s="10"/>
      <c r="C288" s="6"/>
      <c r="D288" s="83"/>
      <c r="E288" s="114"/>
      <c r="F288" s="280"/>
      <c r="G288" s="280"/>
    </row>
    <row r="289" spans="1:7" ht="15" customHeight="1">
      <c r="A289" s="10" t="s">
        <v>492</v>
      </c>
      <c r="B289" s="9" t="s">
        <v>493</v>
      </c>
      <c r="C289" s="5" t="s">
        <v>494</v>
      </c>
      <c r="D289" s="83"/>
      <c r="E289" s="114"/>
      <c r="F289" s="134"/>
      <c r="G289" s="280"/>
    </row>
    <row r="290" spans="1:7" ht="15" customHeight="1">
      <c r="A290" s="10"/>
      <c r="B290" s="10"/>
      <c r="C290" s="6"/>
      <c r="D290" s="83"/>
      <c r="E290" s="114"/>
      <c r="F290" s="134"/>
      <c r="G290" s="280"/>
    </row>
    <row r="291" spans="1:7" ht="15" customHeight="1">
      <c r="A291" s="10"/>
      <c r="B291" s="10" t="s">
        <v>495</v>
      </c>
      <c r="C291" s="6" t="s">
        <v>496</v>
      </c>
      <c r="D291" s="83" t="s">
        <v>276</v>
      </c>
      <c r="E291" s="114">
        <v>60</v>
      </c>
      <c r="F291" s="280"/>
      <c r="G291" s="134"/>
    </row>
    <row r="292" spans="1:7" ht="15" customHeight="1">
      <c r="A292" s="10"/>
      <c r="B292" s="10"/>
      <c r="C292" s="6"/>
      <c r="D292" s="83"/>
      <c r="E292" s="114"/>
      <c r="F292" s="134"/>
      <c r="G292" s="280"/>
    </row>
    <row r="293" spans="1:7" ht="15" customHeight="1">
      <c r="A293" s="10"/>
      <c r="B293" s="10" t="s">
        <v>497</v>
      </c>
      <c r="C293" s="6" t="s">
        <v>498</v>
      </c>
      <c r="D293" s="83" t="s">
        <v>276</v>
      </c>
      <c r="E293" s="114">
        <v>360</v>
      </c>
      <c r="F293" s="280"/>
      <c r="G293" s="134"/>
    </row>
    <row r="294" spans="1:7" ht="15" customHeight="1">
      <c r="A294" s="10"/>
      <c r="B294" s="9"/>
      <c r="C294" s="5"/>
      <c r="D294" s="112"/>
      <c r="E294" s="113"/>
      <c r="F294" s="278"/>
      <c r="G294" s="280"/>
    </row>
    <row r="295" spans="1:7" ht="15" customHeight="1">
      <c r="A295" s="10" t="s">
        <v>499</v>
      </c>
      <c r="B295" s="9" t="s">
        <v>500</v>
      </c>
      <c r="C295" s="5" t="s">
        <v>501</v>
      </c>
      <c r="D295" s="112"/>
      <c r="E295" s="113"/>
      <c r="F295" s="278"/>
      <c r="G295" s="280"/>
    </row>
    <row r="296" spans="1:7" ht="15" customHeight="1">
      <c r="A296" s="10"/>
      <c r="B296" s="9"/>
      <c r="C296" s="6" t="s">
        <v>502</v>
      </c>
      <c r="D296" s="83" t="s">
        <v>243</v>
      </c>
      <c r="E296" s="114">
        <v>200</v>
      </c>
      <c r="F296" s="280"/>
      <c r="G296" s="134"/>
    </row>
    <row r="297" spans="1:7" ht="15" customHeight="1">
      <c r="A297" s="10"/>
      <c r="B297" s="10"/>
      <c r="C297" s="6"/>
      <c r="D297" s="83"/>
      <c r="E297" s="114"/>
      <c r="F297" s="134"/>
      <c r="G297" s="280"/>
    </row>
    <row r="298" spans="1:7" ht="15" customHeight="1">
      <c r="A298" s="10"/>
      <c r="B298" s="10"/>
      <c r="C298" s="6" t="s">
        <v>503</v>
      </c>
      <c r="D298" s="83" t="s">
        <v>243</v>
      </c>
      <c r="E298" s="114">
        <v>150</v>
      </c>
      <c r="F298" s="280"/>
      <c r="G298" s="134"/>
    </row>
    <row r="299" spans="1:7" ht="15" customHeight="1">
      <c r="A299" s="10"/>
      <c r="B299" s="10"/>
      <c r="C299" s="6"/>
      <c r="D299" s="83"/>
      <c r="E299" s="114"/>
      <c r="F299" s="134"/>
      <c r="G299" s="280"/>
    </row>
    <row r="300" spans="1:7" ht="15" customHeight="1">
      <c r="A300" s="10"/>
      <c r="B300" s="10"/>
      <c r="C300" s="6" t="s">
        <v>504</v>
      </c>
      <c r="D300" s="83" t="s">
        <v>243</v>
      </c>
      <c r="E300" s="114">
        <v>100</v>
      </c>
      <c r="F300" s="280"/>
      <c r="G300" s="134"/>
    </row>
    <row r="301" spans="1:7" ht="15" customHeight="1">
      <c r="A301" s="10"/>
      <c r="B301" s="10"/>
      <c r="C301" s="6"/>
      <c r="D301" s="83"/>
      <c r="E301" s="114"/>
      <c r="F301" s="134"/>
      <c r="G301" s="280"/>
    </row>
    <row r="302" spans="1:7" ht="15" customHeight="1">
      <c r="A302" s="10"/>
      <c r="B302" s="10"/>
      <c r="C302" s="6" t="s">
        <v>505</v>
      </c>
      <c r="D302" s="83" t="s">
        <v>243</v>
      </c>
      <c r="E302" s="114">
        <v>150</v>
      </c>
      <c r="F302" s="280"/>
      <c r="G302" s="134"/>
    </row>
    <row r="303" spans="1:7" ht="15" customHeight="1">
      <c r="A303" s="10"/>
      <c r="B303" s="10"/>
      <c r="C303" s="6"/>
      <c r="D303" s="83"/>
      <c r="E303" s="113"/>
      <c r="F303" s="134"/>
      <c r="G303" s="280"/>
    </row>
    <row r="304" spans="1:7" ht="15" customHeight="1">
      <c r="A304" s="10" t="s">
        <v>506</v>
      </c>
      <c r="B304" s="10" t="s">
        <v>507</v>
      </c>
      <c r="C304" s="6" t="s">
        <v>508</v>
      </c>
      <c r="D304" s="83" t="s">
        <v>509</v>
      </c>
      <c r="E304" s="114">
        <v>1</v>
      </c>
      <c r="F304" s="280"/>
      <c r="G304" s="134"/>
    </row>
    <row r="305" spans="1:7" ht="15" customHeight="1">
      <c r="A305" s="10"/>
      <c r="B305" s="10"/>
      <c r="C305" s="6"/>
      <c r="D305" s="83"/>
      <c r="E305" s="114"/>
      <c r="F305" s="280"/>
      <c r="G305" s="280"/>
    </row>
    <row r="306" spans="1:7" ht="15" customHeight="1">
      <c r="A306" s="10"/>
      <c r="B306" s="10"/>
      <c r="C306" s="6"/>
      <c r="D306" s="83"/>
      <c r="E306" s="114"/>
      <c r="F306" s="280"/>
      <c r="G306" s="280"/>
    </row>
    <row r="307" spans="1:7" ht="15" customHeight="1">
      <c r="A307" s="10"/>
      <c r="B307" s="10"/>
      <c r="C307" s="6"/>
      <c r="D307" s="83"/>
      <c r="E307" s="114"/>
      <c r="F307" s="280"/>
      <c r="G307" s="280"/>
    </row>
    <row r="308" spans="1:7" ht="15" customHeight="1">
      <c r="A308" s="10"/>
      <c r="B308" s="10"/>
      <c r="C308" s="6"/>
      <c r="D308" s="83"/>
      <c r="E308" s="114"/>
      <c r="F308" s="280"/>
      <c r="G308" s="280"/>
    </row>
    <row r="309" spans="1:7" ht="15" customHeight="1">
      <c r="A309" s="10"/>
      <c r="B309" s="10"/>
      <c r="C309" s="6"/>
      <c r="D309" s="83"/>
      <c r="E309" s="114"/>
      <c r="F309" s="280"/>
      <c r="G309" s="280"/>
    </row>
    <row r="310" spans="1:7" ht="15" customHeight="1">
      <c r="A310" s="10"/>
      <c r="B310" s="10"/>
      <c r="C310" s="6"/>
      <c r="D310" s="83"/>
      <c r="E310" s="114"/>
      <c r="F310" s="280"/>
      <c r="G310" s="280"/>
    </row>
    <row r="311" spans="1:7" ht="15" customHeight="1">
      <c r="A311" s="10"/>
      <c r="B311" s="10"/>
      <c r="C311" s="6"/>
      <c r="D311" s="83"/>
      <c r="E311" s="114"/>
      <c r="F311" s="280"/>
      <c r="G311" s="280"/>
    </row>
    <row r="312" spans="1:7" ht="15" customHeight="1">
      <c r="A312" s="10"/>
      <c r="B312" s="10"/>
      <c r="C312" s="6"/>
      <c r="D312" s="83"/>
      <c r="E312" s="114"/>
      <c r="F312" s="280"/>
      <c r="G312" s="280"/>
    </row>
    <row r="313" spans="1:7" ht="15" customHeight="1">
      <c r="A313" s="10"/>
      <c r="B313" s="10"/>
      <c r="C313" s="6"/>
      <c r="D313" s="83"/>
      <c r="E313" s="114"/>
      <c r="F313" s="280"/>
      <c r="G313" s="280"/>
    </row>
    <row r="314" spans="1:7" ht="15" customHeight="1">
      <c r="A314" s="10"/>
      <c r="B314" s="10"/>
      <c r="C314" s="6"/>
      <c r="D314" s="83"/>
      <c r="E314" s="114"/>
      <c r="F314" s="280"/>
      <c r="G314" s="280"/>
    </row>
    <row r="315" spans="1:7" ht="15" customHeight="1">
      <c r="A315" s="10"/>
      <c r="B315" s="10"/>
      <c r="C315" s="6"/>
      <c r="D315" s="83"/>
      <c r="E315" s="114"/>
      <c r="F315" s="280"/>
      <c r="G315" s="280"/>
    </row>
    <row r="316" spans="1:7" ht="15" customHeight="1">
      <c r="A316" s="10"/>
      <c r="B316" s="10"/>
      <c r="C316" s="6"/>
      <c r="D316" s="83"/>
      <c r="E316" s="114"/>
      <c r="F316" s="280"/>
      <c r="G316" s="280"/>
    </row>
    <row r="317" spans="1:7" ht="15" customHeight="1">
      <c r="A317" s="10"/>
      <c r="B317" s="10"/>
      <c r="C317" s="6"/>
      <c r="D317" s="83"/>
      <c r="E317" s="114"/>
      <c r="F317" s="280"/>
      <c r="G317" s="280"/>
    </row>
    <row r="318" spans="1:7" ht="15" customHeight="1">
      <c r="A318" s="10"/>
      <c r="B318" s="10"/>
      <c r="C318" s="6"/>
      <c r="D318" s="83"/>
      <c r="E318" s="114"/>
      <c r="F318" s="280"/>
      <c r="G318" s="280"/>
    </row>
    <row r="319" spans="1:7" ht="15" customHeight="1">
      <c r="A319" s="10"/>
      <c r="B319" s="10"/>
      <c r="C319" s="6"/>
      <c r="D319" s="83"/>
      <c r="E319" s="114"/>
      <c r="F319" s="280"/>
      <c r="G319" s="280"/>
    </row>
    <row r="320" spans="1:7" ht="15" customHeight="1">
      <c r="A320" s="10"/>
      <c r="B320" s="10"/>
      <c r="C320" s="6"/>
      <c r="D320" s="83"/>
      <c r="E320" s="114"/>
      <c r="F320" s="280"/>
      <c r="G320" s="280"/>
    </row>
    <row r="321" spans="1:7" ht="15" customHeight="1">
      <c r="A321" s="10"/>
      <c r="B321" s="10"/>
      <c r="C321" s="6"/>
      <c r="D321" s="83"/>
      <c r="E321" s="114"/>
      <c r="F321" s="280"/>
      <c r="G321" s="280"/>
    </row>
    <row r="322" spans="1:7" ht="15" customHeight="1">
      <c r="A322" s="10"/>
      <c r="B322" s="10"/>
      <c r="C322" s="6"/>
      <c r="D322" s="83"/>
      <c r="E322" s="114"/>
      <c r="F322" s="280"/>
      <c r="G322" s="280"/>
    </row>
    <row r="323" spans="1:7" ht="15" customHeight="1">
      <c r="A323" s="10"/>
      <c r="B323" s="10"/>
      <c r="C323" s="6"/>
      <c r="D323" s="83"/>
      <c r="E323" s="114"/>
      <c r="F323" s="280"/>
      <c r="G323" s="280"/>
    </row>
    <row r="324" spans="1:7" ht="15" customHeight="1">
      <c r="A324" s="10"/>
      <c r="B324" s="10"/>
      <c r="C324" s="6"/>
      <c r="D324" s="83"/>
      <c r="E324" s="114"/>
      <c r="F324" s="280"/>
      <c r="G324" s="280"/>
    </row>
    <row r="325" spans="1:7" ht="15" customHeight="1">
      <c r="A325" s="10"/>
      <c r="B325" s="10"/>
      <c r="C325" s="6"/>
      <c r="D325" s="83"/>
      <c r="E325" s="114"/>
      <c r="F325" s="280"/>
      <c r="G325" s="280"/>
    </row>
    <row r="326" spans="1:7" ht="15" customHeight="1">
      <c r="A326" s="10"/>
      <c r="B326" s="10"/>
      <c r="C326" s="6"/>
      <c r="D326" s="83"/>
      <c r="E326" s="114"/>
      <c r="F326" s="134"/>
      <c r="G326" s="134"/>
    </row>
    <row r="327" spans="1:7" s="14" customFormat="1" ht="25.05" customHeight="1">
      <c r="A327" s="90"/>
      <c r="B327" s="90" t="s">
        <v>3272</v>
      </c>
      <c r="C327" s="86"/>
      <c r="D327" s="87"/>
      <c r="E327" s="98"/>
      <c r="F327" s="88"/>
      <c r="G327" s="99"/>
    </row>
    <row r="328" spans="1:7" s="1" customFormat="1" ht="15" customHeight="1">
      <c r="A328" s="34" t="str">
        <f>$A$1</f>
        <v>Part B - Section 2: DN 600 Steel Bypass Pipeline</v>
      </c>
      <c r="B328" s="11"/>
      <c r="C328" s="7"/>
      <c r="D328" s="100"/>
      <c r="E328" s="101"/>
      <c r="F328" s="102"/>
      <c r="G328" s="103"/>
    </row>
    <row r="329" spans="1:7" s="1" customFormat="1" ht="15" customHeight="1">
      <c r="A329" s="35"/>
      <c r="B329" s="8"/>
      <c r="C329" s="3"/>
      <c r="D329" s="104"/>
      <c r="E329" s="105"/>
      <c r="F329" s="367" t="s">
        <v>2407</v>
      </c>
      <c r="G329" s="368"/>
    </row>
    <row r="330" spans="1:7" s="1" customFormat="1" ht="15" customHeight="1">
      <c r="A330" s="37" t="s">
        <v>7</v>
      </c>
      <c r="B330" s="37" t="s">
        <v>8</v>
      </c>
      <c r="C330" s="38" t="s">
        <v>9</v>
      </c>
      <c r="D330" s="108" t="s">
        <v>10</v>
      </c>
      <c r="E330" s="108" t="s">
        <v>11</v>
      </c>
      <c r="F330" s="109" t="s">
        <v>248</v>
      </c>
      <c r="G330" s="109" t="s">
        <v>12</v>
      </c>
    </row>
    <row r="331" spans="1:7" s="1" customFormat="1" ht="15" customHeight="1">
      <c r="A331" s="39" t="s">
        <v>2055</v>
      </c>
      <c r="B331" s="39" t="s">
        <v>13</v>
      </c>
      <c r="C331" s="40"/>
      <c r="D331" s="110"/>
      <c r="E331" s="110"/>
      <c r="F331" s="111"/>
      <c r="G331" s="111"/>
    </row>
    <row r="332" spans="1:7" ht="15" customHeight="1">
      <c r="A332" s="10"/>
      <c r="B332" s="10"/>
      <c r="C332" s="6"/>
      <c r="D332" s="83"/>
      <c r="E332" s="114"/>
      <c r="F332" s="134"/>
      <c r="G332" s="134"/>
    </row>
    <row r="333" spans="1:7" s="1" customFormat="1" ht="15" customHeight="1">
      <c r="A333" s="10" t="s">
        <v>511</v>
      </c>
      <c r="B333" s="9">
        <v>3</v>
      </c>
      <c r="C333" s="5" t="s">
        <v>510</v>
      </c>
      <c r="D333" s="112"/>
      <c r="E333" s="113"/>
      <c r="F333" s="278"/>
      <c r="G333" s="278"/>
    </row>
    <row r="334" spans="1:7" s="1" customFormat="1" ht="15" customHeight="1">
      <c r="A334" s="10"/>
      <c r="B334" s="9"/>
      <c r="C334" s="5"/>
      <c r="D334" s="112"/>
      <c r="E334" s="113"/>
      <c r="F334" s="278"/>
      <c r="G334" s="278"/>
    </row>
    <row r="335" spans="1:7" s="1" customFormat="1" ht="15" customHeight="1">
      <c r="A335" s="10"/>
      <c r="B335" s="9"/>
      <c r="C335" s="5" t="s">
        <v>2053</v>
      </c>
      <c r="D335" s="112"/>
      <c r="E335" s="113"/>
      <c r="F335" s="278"/>
      <c r="G335" s="278"/>
    </row>
    <row r="336" spans="1:7" s="1" customFormat="1" ht="15" customHeight="1">
      <c r="A336" s="10"/>
      <c r="B336" s="9"/>
      <c r="C336" s="5"/>
      <c r="D336" s="112"/>
      <c r="E336" s="113"/>
      <c r="F336" s="278"/>
      <c r="G336" s="278"/>
    </row>
    <row r="337" spans="1:7" s="1" customFormat="1" ht="15" customHeight="1">
      <c r="A337" s="10" t="s">
        <v>512</v>
      </c>
      <c r="B337" s="9" t="s">
        <v>513</v>
      </c>
      <c r="C337" s="5" t="s">
        <v>2137</v>
      </c>
      <c r="D337" s="112"/>
      <c r="E337" s="113"/>
      <c r="F337" s="278"/>
      <c r="G337" s="278"/>
    </row>
    <row r="338" spans="1:7" s="1" customFormat="1" ht="15" customHeight="1">
      <c r="A338" s="10"/>
      <c r="B338" s="9"/>
      <c r="C338" s="5" t="s">
        <v>2138</v>
      </c>
      <c r="D338" s="112"/>
      <c r="E338" s="113"/>
      <c r="F338" s="278"/>
      <c r="G338" s="278"/>
    </row>
    <row r="339" spans="1:7" s="1" customFormat="1" ht="15" customHeight="1">
      <c r="A339" s="10"/>
      <c r="B339" s="9"/>
      <c r="C339" s="5"/>
      <c r="D339" s="112"/>
      <c r="E339" s="113"/>
      <c r="F339" s="278"/>
      <c r="G339" s="278"/>
    </row>
    <row r="340" spans="1:7" ht="15" customHeight="1">
      <c r="A340" s="10"/>
      <c r="B340" s="10" t="s">
        <v>514</v>
      </c>
      <c r="C340" s="6" t="s">
        <v>3221</v>
      </c>
      <c r="D340" s="83" t="s">
        <v>243</v>
      </c>
      <c r="E340" s="114">
        <v>510</v>
      </c>
      <c r="F340" s="280"/>
      <c r="G340" s="278"/>
    </row>
    <row r="341" spans="1:7" ht="15" customHeight="1">
      <c r="A341" s="10"/>
      <c r="B341" s="10"/>
      <c r="C341" s="6" t="s">
        <v>3222</v>
      </c>
      <c r="D341" s="83"/>
      <c r="E341" s="114"/>
      <c r="F341" s="280"/>
      <c r="G341" s="278"/>
    </row>
    <row r="342" spans="1:7" ht="15" customHeight="1">
      <c r="A342" s="10"/>
      <c r="B342" s="10"/>
      <c r="C342" s="6" t="s">
        <v>3223</v>
      </c>
      <c r="D342" s="83"/>
      <c r="E342" s="114"/>
      <c r="F342" s="280"/>
      <c r="G342" s="278"/>
    </row>
    <row r="343" spans="1:7" ht="15" customHeight="1">
      <c r="A343" s="10"/>
      <c r="B343" s="10"/>
      <c r="C343" s="6" t="s">
        <v>3225</v>
      </c>
      <c r="D343" s="83"/>
      <c r="E343" s="114"/>
      <c r="F343" s="280"/>
      <c r="G343" s="278"/>
    </row>
    <row r="344" spans="1:7" ht="15" customHeight="1">
      <c r="A344" s="10"/>
      <c r="B344" s="10"/>
      <c r="C344" s="6" t="s">
        <v>2083</v>
      </c>
      <c r="D344" s="83"/>
      <c r="E344" s="114"/>
      <c r="F344" s="280"/>
      <c r="G344" s="278"/>
    </row>
    <row r="345" spans="1:7" ht="15" customHeight="1">
      <c r="A345" s="10"/>
      <c r="B345" s="10"/>
      <c r="C345" s="6" t="s">
        <v>3224</v>
      </c>
      <c r="D345" s="83"/>
      <c r="E345" s="114"/>
      <c r="F345" s="280"/>
      <c r="G345" s="278"/>
    </row>
    <row r="346" spans="1:7" ht="15" customHeight="1">
      <c r="A346" s="10"/>
      <c r="B346" s="10"/>
      <c r="C346" s="6"/>
      <c r="D346" s="83"/>
      <c r="E346" s="114"/>
      <c r="F346" s="134"/>
      <c r="G346" s="134"/>
    </row>
    <row r="347" spans="1:7" s="1" customFormat="1" ht="15" customHeight="1">
      <c r="A347" s="10" t="s">
        <v>521</v>
      </c>
      <c r="B347" s="9" t="s">
        <v>516</v>
      </c>
      <c r="C347" s="5" t="s">
        <v>2135</v>
      </c>
      <c r="D347" s="112"/>
      <c r="E347" s="113"/>
      <c r="F347" s="278"/>
      <c r="G347" s="278"/>
    </row>
    <row r="348" spans="1:7" s="1" customFormat="1" ht="15" customHeight="1">
      <c r="A348" s="10"/>
      <c r="B348" s="9"/>
      <c r="C348" s="5" t="s">
        <v>2136</v>
      </c>
      <c r="D348" s="112"/>
      <c r="E348" s="113"/>
      <c r="F348" s="278"/>
      <c r="G348" s="278"/>
    </row>
    <row r="349" spans="1:7" s="1" customFormat="1" ht="15" customHeight="1">
      <c r="A349" s="9"/>
      <c r="B349" s="9"/>
      <c r="C349" s="5"/>
      <c r="D349" s="112"/>
      <c r="E349" s="113"/>
      <c r="F349" s="278"/>
      <c r="G349" s="278"/>
    </row>
    <row r="350" spans="1:7" s="1" customFormat="1" ht="15" customHeight="1">
      <c r="A350" s="9"/>
      <c r="B350" s="10" t="s">
        <v>517</v>
      </c>
      <c r="C350" s="6" t="s">
        <v>2140</v>
      </c>
      <c r="D350" s="112"/>
      <c r="E350" s="113"/>
      <c r="F350" s="278"/>
      <c r="G350" s="278"/>
    </row>
    <row r="351" spans="1:7" s="1" customFormat="1" ht="15" customHeight="1">
      <c r="A351" s="9"/>
      <c r="B351" s="10"/>
      <c r="C351" s="6" t="s">
        <v>2139</v>
      </c>
      <c r="D351" s="112"/>
      <c r="E351" s="113"/>
      <c r="F351" s="278"/>
      <c r="G351" s="278"/>
    </row>
    <row r="352" spans="1:7" s="1" customFormat="1" ht="15" customHeight="1">
      <c r="A352" s="9"/>
      <c r="B352" s="10"/>
      <c r="C352" s="6" t="s">
        <v>2141</v>
      </c>
      <c r="D352" s="112"/>
      <c r="E352" s="113"/>
      <c r="F352" s="278"/>
      <c r="G352" s="278"/>
    </row>
    <row r="353" spans="1:7" s="1" customFormat="1" ht="15" customHeight="1">
      <c r="A353" s="9"/>
      <c r="B353" s="9"/>
      <c r="C353" s="5"/>
      <c r="D353" s="112"/>
      <c r="E353" s="113"/>
      <c r="F353" s="278"/>
      <c r="G353" s="278"/>
    </row>
    <row r="354" spans="1:7" ht="15" customHeight="1">
      <c r="A354" s="10"/>
      <c r="B354" s="10" t="s">
        <v>590</v>
      </c>
      <c r="C354" s="6" t="s">
        <v>2142</v>
      </c>
      <c r="D354" s="83" t="s">
        <v>256</v>
      </c>
      <c r="E354" s="114">
        <v>3</v>
      </c>
      <c r="F354" s="280"/>
      <c r="G354" s="278"/>
    </row>
    <row r="355" spans="1:7" ht="15" customHeight="1">
      <c r="A355" s="10"/>
      <c r="B355" s="10"/>
      <c r="C355" s="6" t="s">
        <v>2143</v>
      </c>
      <c r="D355" s="83"/>
      <c r="E355" s="114"/>
      <c r="F355" s="280"/>
      <c r="G355" s="280"/>
    </row>
    <row r="356" spans="1:7" ht="15" customHeight="1">
      <c r="A356" s="10"/>
      <c r="B356" s="10"/>
      <c r="C356" s="6"/>
      <c r="D356" s="83"/>
      <c r="E356" s="114"/>
      <c r="F356" s="280"/>
      <c r="G356" s="134"/>
    </row>
    <row r="357" spans="1:7" s="1" customFormat="1" ht="15" customHeight="1">
      <c r="A357" s="10"/>
      <c r="B357" s="10" t="s">
        <v>591</v>
      </c>
      <c r="C357" s="6" t="s">
        <v>2099</v>
      </c>
      <c r="D357" s="83" t="s">
        <v>256</v>
      </c>
      <c r="E357" s="114">
        <v>2</v>
      </c>
      <c r="F357" s="280"/>
      <c r="G357" s="278"/>
    </row>
    <row r="358" spans="1:7" s="1" customFormat="1" ht="15" customHeight="1">
      <c r="A358" s="10"/>
      <c r="B358" s="10"/>
      <c r="C358" s="6" t="s">
        <v>2143</v>
      </c>
      <c r="D358" s="83"/>
      <c r="E358" s="114"/>
      <c r="F358" s="280"/>
      <c r="G358" s="280"/>
    </row>
    <row r="359" spans="1:7" s="1" customFormat="1" ht="15" customHeight="1">
      <c r="A359" s="10"/>
      <c r="B359" s="10"/>
      <c r="C359" s="6"/>
      <c r="D359" s="83"/>
      <c r="E359" s="114"/>
      <c r="F359" s="280"/>
      <c r="G359" s="134"/>
    </row>
    <row r="360" spans="1:7" s="1" customFormat="1" ht="15" customHeight="1">
      <c r="A360" s="10"/>
      <c r="B360" s="10" t="s">
        <v>592</v>
      </c>
      <c r="C360" s="6" t="s">
        <v>2100</v>
      </c>
      <c r="D360" s="83" t="s">
        <v>256</v>
      </c>
      <c r="E360" s="114">
        <v>2</v>
      </c>
      <c r="F360" s="280"/>
      <c r="G360" s="278"/>
    </row>
    <row r="361" spans="1:7" s="1" customFormat="1" ht="15" customHeight="1">
      <c r="A361" s="10"/>
      <c r="B361" s="10"/>
      <c r="C361" s="6" t="s">
        <v>2098</v>
      </c>
      <c r="D361" s="83"/>
      <c r="E361" s="114"/>
      <c r="F361" s="280"/>
      <c r="G361" s="280"/>
    </row>
    <row r="362" spans="1:7" s="1" customFormat="1" ht="15" customHeight="1">
      <c r="A362" s="9"/>
      <c r="B362" s="9"/>
      <c r="C362" s="5"/>
      <c r="D362" s="112"/>
      <c r="E362" s="113"/>
      <c r="F362" s="280"/>
      <c r="G362" s="134"/>
    </row>
    <row r="363" spans="1:7" ht="15" customHeight="1">
      <c r="A363" s="10"/>
      <c r="B363" s="10" t="s">
        <v>593</v>
      </c>
      <c r="C363" s="6" t="s">
        <v>529</v>
      </c>
      <c r="D363" s="83" t="s">
        <v>256</v>
      </c>
      <c r="E363" s="114">
        <v>4</v>
      </c>
      <c r="F363" s="280"/>
      <c r="G363" s="278"/>
    </row>
    <row r="364" spans="1:7" ht="15" customHeight="1">
      <c r="A364" s="10"/>
      <c r="B364" s="10"/>
      <c r="C364" s="6"/>
      <c r="D364" s="83"/>
      <c r="E364" s="114"/>
      <c r="F364" s="134"/>
      <c r="G364" s="134"/>
    </row>
    <row r="365" spans="1:7" s="1" customFormat="1" ht="15" customHeight="1">
      <c r="A365" s="10"/>
      <c r="B365" s="10" t="s">
        <v>594</v>
      </c>
      <c r="C365" s="6" t="s">
        <v>2103</v>
      </c>
      <c r="D365" s="83" t="s">
        <v>256</v>
      </c>
      <c r="E365" s="114">
        <v>6</v>
      </c>
      <c r="F365" s="280"/>
      <c r="G365" s="278"/>
    </row>
    <row r="366" spans="1:7" s="1" customFormat="1" ht="15" customHeight="1">
      <c r="A366" s="10"/>
      <c r="B366" s="10"/>
      <c r="C366" s="6" t="s">
        <v>2104</v>
      </c>
      <c r="D366" s="83"/>
      <c r="E366" s="114"/>
      <c r="F366" s="280"/>
      <c r="G366" s="280"/>
    </row>
    <row r="367" spans="1:7" s="1" customFormat="1" ht="15" customHeight="1">
      <c r="A367" s="10"/>
      <c r="B367" s="10"/>
      <c r="C367" s="6"/>
      <c r="D367" s="83"/>
      <c r="E367" s="114"/>
      <c r="F367" s="278"/>
      <c r="G367" s="278"/>
    </row>
    <row r="368" spans="1:7" s="1" customFormat="1" ht="15" customHeight="1">
      <c r="A368" s="10" t="s">
        <v>531</v>
      </c>
      <c r="B368" s="9" t="s">
        <v>519</v>
      </c>
      <c r="C368" s="5" t="s">
        <v>533</v>
      </c>
      <c r="D368" s="112"/>
      <c r="E368" s="113"/>
      <c r="F368" s="278"/>
      <c r="G368" s="278"/>
    </row>
    <row r="369" spans="1:7" s="1" customFormat="1" ht="15" customHeight="1">
      <c r="A369" s="10"/>
      <c r="B369" s="9"/>
      <c r="C369" s="5"/>
      <c r="D369" s="112"/>
      <c r="E369" s="113"/>
      <c r="F369" s="278"/>
      <c r="G369" s="278"/>
    </row>
    <row r="370" spans="1:7" s="1" customFormat="1" ht="15" customHeight="1">
      <c r="A370" s="10"/>
      <c r="B370" s="10" t="s">
        <v>520</v>
      </c>
      <c r="C370" s="6" t="s">
        <v>535</v>
      </c>
      <c r="D370" s="83" t="s">
        <v>243</v>
      </c>
      <c r="E370" s="114">
        <v>510</v>
      </c>
      <c r="F370" s="280"/>
      <c r="G370" s="278"/>
    </row>
    <row r="371" spans="1:7" s="1" customFormat="1" ht="15" customHeight="1">
      <c r="A371" s="10"/>
      <c r="B371" s="10"/>
      <c r="C371" s="6"/>
      <c r="D371" s="83"/>
      <c r="E371" s="114"/>
      <c r="F371" s="278"/>
      <c r="G371" s="278"/>
    </row>
    <row r="372" spans="1:7" s="1" customFormat="1" ht="15" customHeight="1">
      <c r="A372" s="10" t="s">
        <v>536</v>
      </c>
      <c r="B372" s="9" t="s">
        <v>522</v>
      </c>
      <c r="C372" s="5" t="s">
        <v>538</v>
      </c>
      <c r="D372" s="112"/>
      <c r="E372" s="113"/>
      <c r="F372" s="278"/>
      <c r="G372" s="278"/>
    </row>
    <row r="373" spans="1:7" s="1" customFormat="1" ht="15" customHeight="1">
      <c r="A373" s="9"/>
      <c r="B373" s="9"/>
      <c r="C373" s="5"/>
      <c r="D373" s="112"/>
      <c r="E373" s="113"/>
      <c r="F373" s="278"/>
      <c r="G373" s="278"/>
    </row>
    <row r="374" spans="1:7" s="1" customFormat="1" ht="15" customHeight="1">
      <c r="A374" s="9"/>
      <c r="B374" s="10" t="s">
        <v>523</v>
      </c>
      <c r="C374" s="6" t="s">
        <v>535</v>
      </c>
      <c r="D374" s="83" t="s">
        <v>243</v>
      </c>
      <c r="E374" s="114">
        <v>510</v>
      </c>
      <c r="F374" s="280"/>
      <c r="G374" s="278"/>
    </row>
    <row r="375" spans="1:7" s="1" customFormat="1" ht="15" customHeight="1">
      <c r="A375" s="9"/>
      <c r="B375" s="10"/>
      <c r="C375" s="6"/>
      <c r="D375" s="83"/>
      <c r="E375" s="114"/>
      <c r="F375" s="280"/>
      <c r="G375" s="280"/>
    </row>
    <row r="376" spans="1:7" ht="15" customHeight="1">
      <c r="A376" s="10" t="s">
        <v>540</v>
      </c>
      <c r="B376" s="9" t="s">
        <v>532</v>
      </c>
      <c r="C376" s="5" t="s">
        <v>542</v>
      </c>
      <c r="D376" s="112"/>
      <c r="E376" s="113"/>
      <c r="F376" s="278"/>
      <c r="G376" s="134"/>
    </row>
    <row r="377" spans="1:7" ht="15" customHeight="1">
      <c r="A377" s="9"/>
      <c r="B377" s="9"/>
      <c r="C377" s="5"/>
      <c r="D377" s="112"/>
      <c r="E377" s="113"/>
      <c r="F377" s="278"/>
      <c r="G377" s="134"/>
    </row>
    <row r="378" spans="1:7" ht="15" customHeight="1">
      <c r="A378" s="10"/>
      <c r="B378" s="10" t="s">
        <v>534</v>
      </c>
      <c r="C378" s="6" t="s">
        <v>2144</v>
      </c>
      <c r="D378" s="83" t="s">
        <v>256</v>
      </c>
      <c r="E378" s="114">
        <v>10</v>
      </c>
      <c r="F378" s="280"/>
      <c r="G378" s="278"/>
    </row>
    <row r="379" spans="1:7" ht="15" customHeight="1">
      <c r="A379" s="10"/>
      <c r="B379" s="10"/>
      <c r="C379" s="6" t="s">
        <v>2145</v>
      </c>
      <c r="D379" s="83"/>
      <c r="E379" s="114"/>
      <c r="F379" s="280"/>
      <c r="G379" s="134"/>
    </row>
    <row r="380" spans="1:7" ht="15" customHeight="1">
      <c r="A380" s="10"/>
      <c r="B380" s="10"/>
      <c r="C380" s="6"/>
      <c r="D380" s="83"/>
      <c r="E380" s="114"/>
      <c r="F380" s="280"/>
      <c r="G380" s="134"/>
    </row>
    <row r="381" spans="1:7" ht="15" customHeight="1">
      <c r="A381" s="10"/>
      <c r="B381" s="10" t="s">
        <v>595</v>
      </c>
      <c r="C381" s="6" t="s">
        <v>2107</v>
      </c>
      <c r="D381" s="83" t="s">
        <v>256</v>
      </c>
      <c r="E381" s="114">
        <v>10</v>
      </c>
      <c r="F381" s="280"/>
      <c r="G381" s="278"/>
    </row>
    <row r="382" spans="1:7" ht="15" customHeight="1">
      <c r="A382" s="10"/>
      <c r="B382" s="10"/>
      <c r="C382" s="6" t="s">
        <v>2145</v>
      </c>
      <c r="D382" s="83"/>
      <c r="E382" s="114"/>
      <c r="F382" s="134"/>
      <c r="G382" s="134"/>
    </row>
    <row r="383" spans="1:7" ht="15" customHeight="1">
      <c r="A383" s="10"/>
      <c r="B383" s="10"/>
      <c r="C383" s="6"/>
      <c r="D383" s="83"/>
      <c r="E383" s="114"/>
      <c r="F383" s="134"/>
      <c r="G383" s="134"/>
    </row>
    <row r="384" spans="1:7" ht="15" customHeight="1">
      <c r="A384" s="10"/>
      <c r="B384" s="10"/>
      <c r="C384" s="6"/>
      <c r="D384" s="83"/>
      <c r="E384" s="114"/>
      <c r="F384" s="134"/>
      <c r="G384" s="134"/>
    </row>
    <row r="385" spans="1:7" ht="15" customHeight="1">
      <c r="A385" s="10"/>
      <c r="B385" s="10"/>
      <c r="C385" s="6"/>
      <c r="D385" s="83"/>
      <c r="E385" s="114"/>
      <c r="F385" s="134"/>
      <c r="G385" s="134"/>
    </row>
    <row r="386" spans="1:7" ht="15" customHeight="1">
      <c r="A386" s="10"/>
      <c r="B386" s="10"/>
      <c r="C386" s="6"/>
      <c r="D386" s="83"/>
      <c r="E386" s="114"/>
      <c r="F386" s="134"/>
      <c r="G386" s="134"/>
    </row>
    <row r="387" spans="1:7" ht="15" customHeight="1">
      <c r="A387" s="10"/>
      <c r="B387" s="10"/>
      <c r="C387" s="6"/>
      <c r="D387" s="83"/>
      <c r="E387" s="114"/>
      <c r="F387" s="134"/>
      <c r="G387" s="134"/>
    </row>
    <row r="388" spans="1:7" ht="15" customHeight="1">
      <c r="A388" s="10"/>
      <c r="B388" s="10"/>
      <c r="C388" s="6"/>
      <c r="D388" s="83"/>
      <c r="E388" s="114"/>
      <c r="F388" s="134"/>
      <c r="G388" s="134"/>
    </row>
    <row r="389" spans="1:7" ht="15" customHeight="1">
      <c r="A389" s="10"/>
      <c r="B389" s="10"/>
      <c r="C389" s="6"/>
      <c r="D389" s="83"/>
      <c r="E389" s="114"/>
      <c r="F389" s="134"/>
      <c r="G389" s="134"/>
    </row>
    <row r="390" spans="1:7" ht="15" customHeight="1">
      <c r="A390" s="10"/>
      <c r="B390" s="10"/>
      <c r="C390" s="6"/>
      <c r="D390" s="83"/>
      <c r="E390" s="114"/>
      <c r="F390" s="134"/>
      <c r="G390" s="134"/>
    </row>
    <row r="391" spans="1:7" ht="15" customHeight="1">
      <c r="A391" s="10"/>
      <c r="B391" s="10"/>
      <c r="C391" s="6"/>
      <c r="D391" s="83"/>
      <c r="E391" s="114"/>
      <c r="F391" s="134"/>
      <c r="G391" s="134"/>
    </row>
    <row r="392" spans="1:7" ht="15" customHeight="1">
      <c r="A392" s="10"/>
      <c r="B392" s="10"/>
      <c r="C392" s="6"/>
      <c r="D392" s="83"/>
      <c r="E392" s="114"/>
      <c r="F392" s="134"/>
      <c r="G392" s="134"/>
    </row>
    <row r="393" spans="1:7" s="13" customFormat="1" ht="25.05" customHeight="1">
      <c r="A393" s="90"/>
      <c r="B393" s="90" t="s">
        <v>3272</v>
      </c>
      <c r="C393" s="94"/>
      <c r="D393" s="95"/>
      <c r="E393" s="119"/>
      <c r="F393" s="287"/>
      <c r="G393" s="289"/>
    </row>
    <row r="394" spans="1:7" s="1" customFormat="1" ht="15" customHeight="1">
      <c r="A394" s="34" t="str">
        <f>$A$1</f>
        <v>Part B - Section 2: DN 600 Steel Bypass Pipeline</v>
      </c>
      <c r="B394" s="11"/>
      <c r="C394" s="7"/>
      <c r="D394" s="100"/>
      <c r="E394" s="101"/>
      <c r="F394" s="102"/>
      <c r="G394" s="103"/>
    </row>
    <row r="395" spans="1:7" s="1" customFormat="1" ht="15" customHeight="1">
      <c r="A395" s="35"/>
      <c r="B395" s="8"/>
      <c r="C395" s="3"/>
      <c r="D395" s="104"/>
      <c r="E395" s="105"/>
      <c r="F395" s="106"/>
      <c r="G395" s="107" t="s">
        <v>2408</v>
      </c>
    </row>
    <row r="396" spans="1:7" s="1" customFormat="1" ht="15" customHeight="1">
      <c r="A396" s="37" t="s">
        <v>7</v>
      </c>
      <c r="B396" s="37" t="s">
        <v>8</v>
      </c>
      <c r="C396" s="38" t="s">
        <v>9</v>
      </c>
      <c r="D396" s="108" t="s">
        <v>10</v>
      </c>
      <c r="E396" s="108" t="s">
        <v>11</v>
      </c>
      <c r="F396" s="109" t="s">
        <v>248</v>
      </c>
      <c r="G396" s="109" t="s">
        <v>12</v>
      </c>
    </row>
    <row r="397" spans="1:7" s="1" customFormat="1" ht="15" customHeight="1">
      <c r="A397" s="39" t="s">
        <v>2055</v>
      </c>
      <c r="B397" s="39" t="s">
        <v>13</v>
      </c>
      <c r="C397" s="40"/>
      <c r="D397" s="110"/>
      <c r="E397" s="110"/>
      <c r="F397" s="111"/>
      <c r="G397" s="111"/>
    </row>
    <row r="398" spans="1:7" ht="15" customHeight="1">
      <c r="A398" s="10"/>
      <c r="B398" s="10"/>
      <c r="C398" s="6"/>
      <c r="D398" s="83"/>
      <c r="E398" s="114"/>
      <c r="F398" s="134"/>
      <c r="G398" s="134"/>
    </row>
    <row r="399" spans="1:7" s="1" customFormat="1" ht="15" customHeight="1">
      <c r="A399" s="10" t="s">
        <v>546</v>
      </c>
      <c r="B399" s="9">
        <v>4</v>
      </c>
      <c r="C399" s="5" t="s">
        <v>545</v>
      </c>
      <c r="D399" s="112"/>
      <c r="E399" s="113"/>
      <c r="F399" s="278"/>
      <c r="G399" s="278"/>
    </row>
    <row r="400" spans="1:7" s="1" customFormat="1" ht="15" customHeight="1">
      <c r="A400" s="10"/>
      <c r="B400" s="9"/>
      <c r="C400" s="5"/>
      <c r="D400" s="112"/>
      <c r="E400" s="113"/>
      <c r="F400" s="278"/>
      <c r="G400" s="278"/>
    </row>
    <row r="401" spans="1:7" s="1" customFormat="1" ht="15" customHeight="1">
      <c r="A401" s="10"/>
      <c r="B401" s="9"/>
      <c r="C401" s="5" t="s">
        <v>2059</v>
      </c>
      <c r="D401" s="112"/>
      <c r="E401" s="113"/>
      <c r="F401" s="278"/>
      <c r="G401" s="278"/>
    </row>
    <row r="402" spans="1:7" s="1" customFormat="1" ht="15" customHeight="1">
      <c r="A402" s="10"/>
      <c r="B402" s="9"/>
      <c r="C402" s="5" t="s">
        <v>2116</v>
      </c>
      <c r="D402" s="112"/>
      <c r="E402" s="113"/>
      <c r="F402" s="278"/>
      <c r="G402" s="278"/>
    </row>
    <row r="403" spans="1:7" s="1" customFormat="1" ht="15" customHeight="1">
      <c r="A403" s="10"/>
      <c r="B403" s="9"/>
      <c r="C403" s="5"/>
      <c r="D403" s="112"/>
      <c r="E403" s="113"/>
      <c r="F403" s="278"/>
      <c r="G403" s="278"/>
    </row>
    <row r="404" spans="1:7" s="1" customFormat="1" ht="15" customHeight="1">
      <c r="A404" s="10" t="s">
        <v>547</v>
      </c>
      <c r="B404" s="9">
        <v>4.01</v>
      </c>
      <c r="C404" s="5" t="s">
        <v>2148</v>
      </c>
      <c r="D404" s="112"/>
      <c r="E404" s="113"/>
      <c r="F404" s="278"/>
      <c r="G404" s="278"/>
    </row>
    <row r="405" spans="1:7" s="1" customFormat="1" ht="15" customHeight="1">
      <c r="A405" s="10"/>
      <c r="B405" s="9"/>
      <c r="C405" s="5" t="s">
        <v>2109</v>
      </c>
      <c r="D405" s="112"/>
      <c r="E405" s="113"/>
      <c r="F405" s="278"/>
      <c r="G405" s="278"/>
    </row>
    <row r="406" spans="1:7" s="1" customFormat="1" ht="15" customHeight="1">
      <c r="A406" s="10"/>
      <c r="B406" s="9"/>
      <c r="C406" s="5"/>
      <c r="D406" s="112"/>
      <c r="E406" s="114"/>
      <c r="F406" s="278"/>
      <c r="G406" s="278"/>
    </row>
    <row r="407" spans="1:7" ht="15" customHeight="1">
      <c r="A407" s="10"/>
      <c r="B407" s="10" t="s">
        <v>548</v>
      </c>
      <c r="C407" s="6" t="s">
        <v>549</v>
      </c>
      <c r="D407" s="83" t="s">
        <v>239</v>
      </c>
      <c r="E407" s="114">
        <v>30</v>
      </c>
      <c r="F407" s="280"/>
      <c r="G407" s="278"/>
    </row>
    <row r="408" spans="1:7" ht="15" customHeight="1">
      <c r="A408" s="10"/>
      <c r="B408" s="10"/>
      <c r="C408" s="6"/>
      <c r="D408" s="83"/>
      <c r="E408" s="114"/>
      <c r="F408" s="280"/>
      <c r="G408" s="280"/>
    </row>
    <row r="409" spans="1:7" ht="15" customHeight="1">
      <c r="A409" s="10"/>
      <c r="B409" s="10" t="s">
        <v>550</v>
      </c>
      <c r="C409" s="6" t="s">
        <v>551</v>
      </c>
      <c r="D409" s="83" t="s">
        <v>239</v>
      </c>
      <c r="E409" s="114">
        <v>60</v>
      </c>
      <c r="F409" s="280"/>
      <c r="G409" s="278"/>
    </row>
    <row r="410" spans="1:7" ht="15" customHeight="1">
      <c r="A410" s="10"/>
      <c r="B410" s="10"/>
      <c r="C410" s="6"/>
      <c r="D410" s="83"/>
      <c r="E410" s="114"/>
      <c r="F410" s="134"/>
      <c r="G410" s="134"/>
    </row>
    <row r="411" spans="1:7" s="1" customFormat="1" ht="15" customHeight="1">
      <c r="A411" s="10" t="s">
        <v>552</v>
      </c>
      <c r="B411" s="9" t="s">
        <v>596</v>
      </c>
      <c r="C411" s="5" t="s">
        <v>553</v>
      </c>
      <c r="D411" s="112"/>
      <c r="E411" s="114"/>
      <c r="F411" s="278"/>
      <c r="G411" s="278"/>
    </row>
    <row r="412" spans="1:7" s="1" customFormat="1" ht="15" customHeight="1">
      <c r="A412" s="10"/>
      <c r="B412" s="9"/>
      <c r="C412" s="5"/>
      <c r="D412" s="112"/>
      <c r="E412" s="114"/>
      <c r="F412" s="278"/>
      <c r="G412" s="278"/>
    </row>
    <row r="413" spans="1:7" s="1" customFormat="1" ht="15" customHeight="1">
      <c r="A413" s="10"/>
      <c r="B413" s="10" t="s">
        <v>554</v>
      </c>
      <c r="C413" s="6" t="s">
        <v>549</v>
      </c>
      <c r="D413" s="83" t="s">
        <v>239</v>
      </c>
      <c r="E413" s="114">
        <v>60</v>
      </c>
      <c r="F413" s="280"/>
      <c r="G413" s="278"/>
    </row>
    <row r="414" spans="1:7" s="1" customFormat="1" ht="15" customHeight="1">
      <c r="A414" s="10"/>
      <c r="B414" s="10"/>
      <c r="C414" s="6"/>
      <c r="D414" s="83"/>
      <c r="E414" s="114"/>
      <c r="F414" s="280"/>
      <c r="G414" s="280"/>
    </row>
    <row r="415" spans="1:7" ht="15" customHeight="1">
      <c r="A415" s="10"/>
      <c r="B415" s="10" t="s">
        <v>555</v>
      </c>
      <c r="C415" s="6" t="s">
        <v>551</v>
      </c>
      <c r="D415" s="83" t="s">
        <v>239</v>
      </c>
      <c r="E415" s="114">
        <v>40</v>
      </c>
      <c r="F415" s="280"/>
      <c r="G415" s="278"/>
    </row>
    <row r="416" spans="1:7" ht="15" customHeight="1">
      <c r="A416" s="10"/>
      <c r="B416" s="10"/>
      <c r="C416" s="6"/>
      <c r="D416" s="83"/>
      <c r="E416" s="114"/>
      <c r="F416" s="134"/>
      <c r="G416" s="134"/>
    </row>
    <row r="417" spans="1:7" ht="15" customHeight="1">
      <c r="A417" s="10" t="s">
        <v>253</v>
      </c>
      <c r="B417" s="9" t="s">
        <v>556</v>
      </c>
      <c r="C417" s="5" t="s">
        <v>557</v>
      </c>
      <c r="D417" s="112"/>
      <c r="E417" s="114"/>
      <c r="F417" s="278"/>
      <c r="G417" s="278"/>
    </row>
    <row r="418" spans="1:7" ht="15" customHeight="1">
      <c r="A418" s="10"/>
      <c r="B418" s="9"/>
      <c r="C418" s="5"/>
      <c r="D418" s="112"/>
      <c r="E418" s="114"/>
      <c r="F418" s="278"/>
      <c r="G418" s="278"/>
    </row>
    <row r="419" spans="1:7" s="1" customFormat="1" ht="15" customHeight="1">
      <c r="A419" s="9"/>
      <c r="B419" s="9" t="s">
        <v>558</v>
      </c>
      <c r="C419" s="5" t="s">
        <v>559</v>
      </c>
      <c r="D419" s="112"/>
      <c r="E419" s="114"/>
      <c r="F419" s="278"/>
      <c r="G419" s="278"/>
    </row>
    <row r="420" spans="1:7" s="1" customFormat="1" ht="15" customHeight="1">
      <c r="A420" s="9"/>
      <c r="B420" s="9"/>
      <c r="C420" s="5"/>
      <c r="D420" s="112"/>
      <c r="E420" s="114"/>
      <c r="F420" s="278"/>
      <c r="G420" s="278"/>
    </row>
    <row r="421" spans="1:7" ht="15" customHeight="1">
      <c r="A421" s="10"/>
      <c r="B421" s="10" t="s">
        <v>560</v>
      </c>
      <c r="C421" s="6" t="s">
        <v>561</v>
      </c>
      <c r="D421" s="83" t="s">
        <v>239</v>
      </c>
      <c r="E421" s="114">
        <v>20</v>
      </c>
      <c r="F421" s="280"/>
      <c r="G421" s="278"/>
    </row>
    <row r="422" spans="1:7" ht="15" customHeight="1">
      <c r="A422" s="10"/>
      <c r="B422" s="10"/>
      <c r="C422" s="6"/>
      <c r="D422" s="83"/>
      <c r="E422" s="114"/>
      <c r="F422" s="280"/>
      <c r="G422" s="280"/>
    </row>
    <row r="423" spans="1:7" ht="15" customHeight="1">
      <c r="A423" s="10"/>
      <c r="B423" s="10" t="s">
        <v>562</v>
      </c>
      <c r="C423" s="6" t="s">
        <v>551</v>
      </c>
      <c r="D423" s="83" t="s">
        <v>239</v>
      </c>
      <c r="E423" s="114">
        <v>20</v>
      </c>
      <c r="F423" s="280"/>
      <c r="G423" s="278"/>
    </row>
    <row r="424" spans="1:7" ht="15" customHeight="1">
      <c r="A424" s="10"/>
      <c r="B424" s="10"/>
      <c r="C424" s="6"/>
      <c r="D424" s="83"/>
      <c r="E424" s="114"/>
      <c r="F424" s="134"/>
      <c r="G424" s="134"/>
    </row>
    <row r="425" spans="1:7" s="1" customFormat="1" ht="15" customHeight="1">
      <c r="A425" s="9"/>
      <c r="B425" s="9" t="s">
        <v>563</v>
      </c>
      <c r="C425" s="5" t="s">
        <v>564</v>
      </c>
      <c r="D425" s="112"/>
      <c r="E425" s="114"/>
      <c r="F425" s="278"/>
      <c r="G425" s="278"/>
    </row>
    <row r="426" spans="1:7" s="1" customFormat="1" ht="15" customHeight="1">
      <c r="A426" s="9"/>
      <c r="B426" s="9"/>
      <c r="C426" s="5"/>
      <c r="D426" s="112"/>
      <c r="E426" s="114"/>
      <c r="F426" s="278"/>
      <c r="G426" s="278"/>
    </row>
    <row r="427" spans="1:7" ht="15" customHeight="1">
      <c r="A427" s="10"/>
      <c r="B427" s="10" t="s">
        <v>565</v>
      </c>
      <c r="C427" s="6" t="s">
        <v>561</v>
      </c>
      <c r="D427" s="83" t="s">
        <v>239</v>
      </c>
      <c r="E427" s="114">
        <v>370</v>
      </c>
      <c r="F427" s="280"/>
      <c r="G427" s="278"/>
    </row>
    <row r="428" spans="1:7" ht="15" customHeight="1">
      <c r="A428" s="10"/>
      <c r="B428" s="10"/>
      <c r="C428" s="6"/>
      <c r="D428" s="83"/>
      <c r="E428" s="114"/>
      <c r="F428" s="280"/>
      <c r="G428" s="280"/>
    </row>
    <row r="429" spans="1:7" ht="15" customHeight="1">
      <c r="A429" s="10"/>
      <c r="B429" s="10" t="s">
        <v>566</v>
      </c>
      <c r="C429" s="6" t="s">
        <v>567</v>
      </c>
      <c r="D429" s="83" t="s">
        <v>239</v>
      </c>
      <c r="E429" s="114">
        <v>40</v>
      </c>
      <c r="F429" s="280"/>
      <c r="G429" s="278"/>
    </row>
    <row r="430" spans="1:7" ht="15" customHeight="1">
      <c r="A430" s="10"/>
      <c r="B430" s="10"/>
      <c r="C430" s="6"/>
      <c r="D430" s="83"/>
      <c r="E430" s="114"/>
      <c r="F430" s="134"/>
      <c r="G430" s="134"/>
    </row>
    <row r="431" spans="1:7" s="1" customFormat="1" ht="15" customHeight="1">
      <c r="A431" s="10" t="s">
        <v>568</v>
      </c>
      <c r="B431" s="9" t="s">
        <v>569</v>
      </c>
      <c r="C431" s="5" t="s">
        <v>570</v>
      </c>
      <c r="D431" s="112"/>
      <c r="E431" s="113"/>
      <c r="F431" s="278"/>
      <c r="G431" s="278"/>
    </row>
    <row r="432" spans="1:7" s="1" customFormat="1" ht="15" customHeight="1">
      <c r="A432" s="9"/>
      <c r="B432" s="9"/>
      <c r="C432" s="5"/>
      <c r="D432" s="112"/>
      <c r="E432" s="113"/>
      <c r="F432" s="278"/>
      <c r="G432" s="278"/>
    </row>
    <row r="433" spans="1:7" ht="15" customHeight="1">
      <c r="A433" s="9"/>
      <c r="B433" s="9" t="s">
        <v>571</v>
      </c>
      <c r="C433" s="5" t="s">
        <v>572</v>
      </c>
      <c r="D433" s="112"/>
      <c r="E433" s="113"/>
      <c r="F433" s="278"/>
      <c r="G433" s="278"/>
    </row>
    <row r="434" spans="1:7" ht="15" customHeight="1">
      <c r="A434" s="9"/>
      <c r="B434" s="9"/>
      <c r="C434" s="5"/>
      <c r="D434" s="112"/>
      <c r="E434" s="113"/>
      <c r="F434" s="278"/>
      <c r="G434" s="278"/>
    </row>
    <row r="435" spans="1:7" ht="15" customHeight="1">
      <c r="A435" s="10"/>
      <c r="B435" s="10" t="s">
        <v>573</v>
      </c>
      <c r="C435" s="6" t="s">
        <v>574</v>
      </c>
      <c r="D435" s="83" t="s">
        <v>239</v>
      </c>
      <c r="E435" s="114">
        <v>10</v>
      </c>
      <c r="F435" s="280"/>
      <c r="G435" s="278"/>
    </row>
    <row r="436" spans="1:7" ht="15" customHeight="1">
      <c r="A436" s="10"/>
      <c r="B436" s="10"/>
      <c r="C436" s="6"/>
      <c r="D436" s="83"/>
      <c r="E436" s="114"/>
      <c r="F436" s="134"/>
      <c r="G436" s="134"/>
    </row>
    <row r="437" spans="1:7" s="1" customFormat="1" ht="15" customHeight="1">
      <c r="A437" s="10"/>
      <c r="B437" s="10" t="s">
        <v>575</v>
      </c>
      <c r="C437" s="6" t="s">
        <v>576</v>
      </c>
      <c r="D437" s="83" t="s">
        <v>239</v>
      </c>
      <c r="E437" s="114">
        <v>5</v>
      </c>
      <c r="F437" s="280"/>
      <c r="G437" s="278"/>
    </row>
    <row r="438" spans="1:7" s="1" customFormat="1" ht="15" customHeight="1">
      <c r="A438" s="10"/>
      <c r="B438" s="10"/>
      <c r="C438" s="6"/>
      <c r="D438" s="83"/>
      <c r="E438" s="114"/>
      <c r="F438" s="134"/>
      <c r="G438" s="134"/>
    </row>
    <row r="439" spans="1:7" ht="15" customHeight="1">
      <c r="A439" s="10" t="s">
        <v>577</v>
      </c>
      <c r="B439" s="9" t="s">
        <v>578</v>
      </c>
      <c r="C439" s="5" t="s">
        <v>2111</v>
      </c>
      <c r="D439" s="83" t="s">
        <v>239</v>
      </c>
      <c r="E439" s="114">
        <v>40</v>
      </c>
      <c r="F439" s="280"/>
      <c r="G439" s="278"/>
    </row>
    <row r="440" spans="1:7" ht="15" customHeight="1">
      <c r="A440" s="10"/>
      <c r="B440" s="9"/>
      <c r="C440" s="5" t="s">
        <v>2112</v>
      </c>
      <c r="D440" s="83"/>
      <c r="E440" s="114"/>
      <c r="F440" s="280"/>
      <c r="G440" s="278"/>
    </row>
    <row r="441" spans="1:7" ht="15" customHeight="1">
      <c r="A441" s="10"/>
      <c r="B441" s="10"/>
      <c r="C441" s="6"/>
      <c r="D441" s="83"/>
      <c r="E441" s="114"/>
      <c r="F441" s="134"/>
      <c r="G441" s="134"/>
    </row>
    <row r="442" spans="1:7" ht="15" customHeight="1">
      <c r="A442" s="10" t="s">
        <v>579</v>
      </c>
      <c r="B442" s="9" t="s">
        <v>580</v>
      </c>
      <c r="C442" s="5" t="s">
        <v>2146</v>
      </c>
      <c r="D442" s="83" t="s">
        <v>256</v>
      </c>
      <c r="E442" s="114">
        <v>10</v>
      </c>
      <c r="F442" s="280"/>
      <c r="G442" s="278"/>
    </row>
    <row r="443" spans="1:7" ht="15" customHeight="1">
      <c r="A443" s="10"/>
      <c r="B443" s="10"/>
      <c r="C443" s="5" t="s">
        <v>2147</v>
      </c>
      <c r="D443" s="83"/>
      <c r="E443" s="114"/>
      <c r="F443" s="280"/>
      <c r="G443" s="280"/>
    </row>
    <row r="444" spans="1:7" ht="15" customHeight="1">
      <c r="A444" s="10"/>
      <c r="B444" s="10"/>
      <c r="C444" s="6"/>
      <c r="D444" s="83"/>
      <c r="E444" s="114"/>
      <c r="F444" s="280"/>
      <c r="G444" s="280"/>
    </row>
    <row r="445" spans="1:7" ht="15" customHeight="1">
      <c r="A445" s="10"/>
      <c r="B445" s="10"/>
      <c r="C445" s="6"/>
      <c r="D445" s="83"/>
      <c r="E445" s="114"/>
      <c r="F445" s="280"/>
      <c r="G445" s="280"/>
    </row>
    <row r="446" spans="1:7" ht="15" customHeight="1">
      <c r="A446" s="10"/>
      <c r="B446" s="10"/>
      <c r="C446" s="6"/>
      <c r="D446" s="83"/>
      <c r="E446" s="114"/>
      <c r="F446" s="280"/>
      <c r="G446" s="280"/>
    </row>
    <row r="447" spans="1:7" ht="15" customHeight="1">
      <c r="A447" s="10"/>
      <c r="B447" s="10"/>
      <c r="C447" s="6"/>
      <c r="D447" s="83"/>
      <c r="E447" s="114"/>
      <c r="F447" s="280"/>
      <c r="G447" s="280"/>
    </row>
    <row r="448" spans="1:7" ht="15" customHeight="1">
      <c r="A448" s="10"/>
      <c r="B448" s="10"/>
      <c r="C448" s="6"/>
      <c r="D448" s="83"/>
      <c r="E448" s="114"/>
      <c r="F448" s="280"/>
      <c r="G448" s="280"/>
    </row>
    <row r="449" spans="1:7" ht="15" customHeight="1">
      <c r="A449" s="10"/>
      <c r="B449" s="10"/>
      <c r="C449" s="6"/>
      <c r="D449" s="83"/>
      <c r="E449" s="114"/>
      <c r="F449" s="280"/>
      <c r="G449" s="280"/>
    </row>
    <row r="450" spans="1:7" ht="15" customHeight="1">
      <c r="A450" s="10"/>
      <c r="B450" s="10"/>
      <c r="C450" s="6"/>
      <c r="D450" s="83"/>
      <c r="E450" s="114"/>
      <c r="F450" s="280"/>
      <c r="G450" s="280"/>
    </row>
    <row r="451" spans="1:7" ht="15" customHeight="1">
      <c r="A451" s="10"/>
      <c r="B451" s="10"/>
      <c r="C451" s="6"/>
      <c r="D451" s="83"/>
      <c r="E451" s="114"/>
      <c r="F451" s="280"/>
      <c r="G451" s="280"/>
    </row>
    <row r="452" spans="1:7" ht="15" customHeight="1">
      <c r="A452" s="10"/>
      <c r="B452" s="10"/>
      <c r="C452" s="6"/>
      <c r="D452" s="83"/>
      <c r="E452" s="114"/>
      <c r="F452" s="280"/>
      <c r="G452" s="280"/>
    </row>
    <row r="453" spans="1:7" ht="15" customHeight="1">
      <c r="A453" s="10"/>
      <c r="B453" s="10"/>
      <c r="C453" s="6"/>
      <c r="D453" s="83"/>
      <c r="E453" s="114"/>
      <c r="F453" s="280"/>
      <c r="G453" s="280"/>
    </row>
    <row r="454" spans="1:7" ht="15" customHeight="1">
      <c r="A454" s="10"/>
      <c r="B454" s="10"/>
      <c r="C454" s="6"/>
      <c r="D454" s="83"/>
      <c r="E454" s="114"/>
      <c r="F454" s="280"/>
      <c r="G454" s="280"/>
    </row>
    <row r="455" spans="1:7" ht="15" customHeight="1">
      <c r="A455" s="10"/>
      <c r="B455" s="10"/>
      <c r="C455" s="6"/>
      <c r="D455" s="83"/>
      <c r="E455" s="114"/>
      <c r="F455" s="280"/>
      <c r="G455" s="280"/>
    </row>
    <row r="456" spans="1:7" ht="15" customHeight="1">
      <c r="A456" s="10"/>
      <c r="B456" s="10"/>
      <c r="C456" s="6"/>
      <c r="D456" s="83"/>
      <c r="E456" s="114"/>
      <c r="F456" s="280"/>
      <c r="G456" s="280"/>
    </row>
    <row r="457" spans="1:7" ht="15" customHeight="1">
      <c r="A457" s="10"/>
      <c r="B457" s="10"/>
      <c r="C457" s="6"/>
      <c r="D457" s="83"/>
      <c r="E457" s="114"/>
      <c r="F457" s="134"/>
      <c r="G457" s="134"/>
    </row>
    <row r="458" spans="1:7" s="1" customFormat="1" ht="15" customHeight="1">
      <c r="A458" s="9"/>
      <c r="B458" s="9"/>
      <c r="C458" s="5"/>
      <c r="D458" s="112"/>
      <c r="E458" s="113"/>
      <c r="F458" s="278"/>
      <c r="G458" s="278"/>
    </row>
    <row r="459" spans="1:7" s="13" customFormat="1" ht="25.05" customHeight="1">
      <c r="A459" s="90"/>
      <c r="B459" s="90" t="s">
        <v>3272</v>
      </c>
      <c r="C459" s="94"/>
      <c r="D459" s="95"/>
      <c r="E459" s="119"/>
      <c r="F459" s="287"/>
      <c r="G459" s="289"/>
    </row>
    <row r="460" spans="1:7" s="1" customFormat="1" ht="15" customHeight="1">
      <c r="A460" s="34" t="str">
        <f>$A$1</f>
        <v>Part B - Section 2: DN 600 Steel Bypass Pipeline</v>
      </c>
      <c r="B460" s="11"/>
      <c r="C460" s="7"/>
      <c r="D460" s="100"/>
      <c r="E460" s="101"/>
      <c r="F460" s="102"/>
      <c r="G460" s="103"/>
    </row>
    <row r="461" spans="1:7" s="1" customFormat="1" ht="15" customHeight="1">
      <c r="A461" s="35"/>
      <c r="B461" s="8"/>
      <c r="C461" s="3"/>
      <c r="D461" s="104"/>
      <c r="E461" s="105"/>
      <c r="F461" s="106"/>
      <c r="G461" s="107"/>
    </row>
    <row r="462" spans="1:7" s="1" customFormat="1" ht="15" customHeight="1">
      <c r="A462" s="37" t="s">
        <v>7</v>
      </c>
      <c r="B462" s="37" t="s">
        <v>8</v>
      </c>
      <c r="C462" s="38" t="s">
        <v>9</v>
      </c>
      <c r="D462" s="108" t="s">
        <v>10</v>
      </c>
      <c r="E462" s="108" t="s">
        <v>11</v>
      </c>
      <c r="F462" s="109" t="s">
        <v>248</v>
      </c>
      <c r="G462" s="109" t="s">
        <v>12</v>
      </c>
    </row>
    <row r="463" spans="1:7" s="1" customFormat="1" ht="15" customHeight="1">
      <c r="A463" s="39" t="s">
        <v>2055</v>
      </c>
      <c r="B463" s="39" t="s">
        <v>13</v>
      </c>
      <c r="C463" s="40"/>
      <c r="D463" s="110"/>
      <c r="E463" s="110"/>
      <c r="F463" s="111"/>
      <c r="G463" s="111"/>
    </row>
    <row r="464" spans="1:7" ht="15" customHeight="1">
      <c r="A464" s="10"/>
      <c r="B464" s="10"/>
      <c r="C464" s="6"/>
      <c r="D464" s="83"/>
      <c r="E464" s="114"/>
      <c r="F464" s="134"/>
      <c r="G464" s="134"/>
    </row>
    <row r="465" spans="1:7" s="1" customFormat="1" ht="15" customHeight="1">
      <c r="A465" s="9"/>
      <c r="B465" s="9"/>
      <c r="C465" s="5" t="s">
        <v>245</v>
      </c>
      <c r="D465" s="112"/>
      <c r="E465" s="113"/>
      <c r="F465" s="278"/>
      <c r="G465" s="278"/>
    </row>
    <row r="466" spans="1:7" s="1" customFormat="1" ht="15" customHeight="1">
      <c r="A466" s="9"/>
      <c r="B466" s="9"/>
      <c r="C466" s="5"/>
      <c r="D466" s="112"/>
      <c r="E466" s="113"/>
      <c r="F466" s="278"/>
      <c r="G466" s="278"/>
    </row>
    <row r="467" spans="1:7" s="1" customFormat="1" ht="15" customHeight="1">
      <c r="A467" s="9" t="s">
        <v>249</v>
      </c>
      <c r="B467" s="9"/>
      <c r="C467" s="5" t="s">
        <v>247</v>
      </c>
      <c r="D467" s="112"/>
      <c r="E467" s="113"/>
      <c r="F467" s="278"/>
      <c r="G467" s="278"/>
    </row>
    <row r="468" spans="1:7" s="1" customFormat="1" ht="15" customHeight="1">
      <c r="A468" s="9"/>
      <c r="B468" s="9"/>
      <c r="C468" s="5"/>
      <c r="D468" s="112"/>
      <c r="E468" s="113"/>
      <c r="F468" s="278"/>
      <c r="G468" s="278"/>
    </row>
    <row r="469" spans="1:7" s="1" customFormat="1" ht="15" customHeight="1">
      <c r="A469" s="9" t="s">
        <v>368</v>
      </c>
      <c r="B469" s="9"/>
      <c r="C469" s="5" t="s">
        <v>367</v>
      </c>
      <c r="D469" s="112"/>
      <c r="E469" s="113"/>
      <c r="F469" s="278"/>
      <c r="G469" s="278"/>
    </row>
    <row r="470" spans="1:7" s="1" customFormat="1" ht="15" customHeight="1">
      <c r="A470" s="9"/>
      <c r="B470" s="9"/>
      <c r="C470" s="5"/>
      <c r="D470" s="112"/>
      <c r="E470" s="113"/>
      <c r="F470" s="278"/>
      <c r="G470" s="278"/>
    </row>
    <row r="471" spans="1:7" s="1" customFormat="1" ht="15" customHeight="1">
      <c r="A471" s="9" t="s">
        <v>511</v>
      </c>
      <c r="B471" s="9"/>
      <c r="C471" s="5" t="s">
        <v>510</v>
      </c>
      <c r="D471" s="112"/>
      <c r="E471" s="113"/>
      <c r="F471" s="278"/>
      <c r="G471" s="278"/>
    </row>
    <row r="472" spans="1:7" s="1" customFormat="1" ht="15" customHeight="1">
      <c r="A472" s="9"/>
      <c r="B472" s="9"/>
      <c r="C472" s="5"/>
      <c r="D472" s="112"/>
      <c r="E472" s="113"/>
      <c r="F472" s="278"/>
      <c r="G472" s="278"/>
    </row>
    <row r="473" spans="1:7" s="1" customFormat="1" ht="15" customHeight="1">
      <c r="A473" s="9" t="s">
        <v>546</v>
      </c>
      <c r="B473" s="9"/>
      <c r="C473" s="5" t="s">
        <v>545</v>
      </c>
      <c r="D473" s="112"/>
      <c r="E473" s="113"/>
      <c r="F473" s="278"/>
      <c r="G473" s="278"/>
    </row>
    <row r="474" spans="1:7" s="1" customFormat="1" ht="15" customHeight="1">
      <c r="A474" s="9"/>
      <c r="B474" s="9"/>
      <c r="C474" s="5"/>
      <c r="D474" s="112"/>
      <c r="E474" s="113"/>
      <c r="F474" s="278"/>
      <c r="G474" s="278"/>
    </row>
    <row r="475" spans="1:7" s="1" customFormat="1" ht="15" customHeight="1">
      <c r="A475" s="9"/>
      <c r="B475" s="9"/>
      <c r="C475" s="5"/>
      <c r="D475" s="112"/>
      <c r="E475" s="113"/>
      <c r="F475" s="278"/>
      <c r="G475" s="278"/>
    </row>
    <row r="476" spans="1:7" s="1" customFormat="1" ht="15" customHeight="1">
      <c r="A476" s="9"/>
      <c r="B476" s="9"/>
      <c r="C476" s="5"/>
      <c r="D476" s="112"/>
      <c r="E476" s="113"/>
      <c r="F476" s="278"/>
      <c r="G476" s="278"/>
    </row>
    <row r="477" spans="1:7" s="1" customFormat="1" ht="15" customHeight="1">
      <c r="A477" s="9"/>
      <c r="B477" s="9"/>
      <c r="C477" s="5"/>
      <c r="D477" s="112"/>
      <c r="E477" s="113"/>
      <c r="F477" s="278"/>
      <c r="G477" s="278"/>
    </row>
    <row r="478" spans="1:7" s="1" customFormat="1" ht="15" customHeight="1">
      <c r="A478" s="9"/>
      <c r="B478" s="9"/>
      <c r="C478" s="5"/>
      <c r="D478" s="112"/>
      <c r="E478" s="113"/>
      <c r="F478" s="278"/>
      <c r="G478" s="278"/>
    </row>
    <row r="479" spans="1:7" s="1" customFormat="1" ht="15" customHeight="1">
      <c r="A479" s="9"/>
      <c r="B479" s="9"/>
      <c r="C479" s="5"/>
      <c r="D479" s="112"/>
      <c r="E479" s="113"/>
      <c r="F479" s="278"/>
      <c r="G479" s="278"/>
    </row>
    <row r="480" spans="1:7" s="1" customFormat="1" ht="15" customHeight="1">
      <c r="A480" s="9"/>
      <c r="B480" s="9"/>
      <c r="C480" s="5"/>
      <c r="D480" s="112"/>
      <c r="E480" s="113"/>
      <c r="F480" s="278"/>
      <c r="G480" s="278"/>
    </row>
    <row r="481" spans="1:7" s="1" customFormat="1" ht="15" customHeight="1">
      <c r="A481" s="9"/>
      <c r="B481" s="9"/>
      <c r="C481" s="5"/>
      <c r="D481" s="112"/>
      <c r="E481" s="113"/>
      <c r="F481" s="278"/>
      <c r="G481" s="278"/>
    </row>
    <row r="482" spans="1:7" s="1" customFormat="1" ht="15" customHeight="1">
      <c r="A482" s="9"/>
      <c r="B482" s="9"/>
      <c r="C482" s="5"/>
      <c r="D482" s="112"/>
      <c r="E482" s="113"/>
      <c r="F482" s="278"/>
      <c r="G482" s="278"/>
    </row>
    <row r="483" spans="1:7" s="1" customFormat="1" ht="15" customHeight="1">
      <c r="A483" s="9"/>
      <c r="B483" s="9"/>
      <c r="C483" s="5"/>
      <c r="D483" s="112"/>
      <c r="E483" s="113"/>
      <c r="F483" s="278"/>
      <c r="G483" s="278"/>
    </row>
    <row r="484" spans="1:7" s="1" customFormat="1" ht="15" customHeight="1">
      <c r="A484" s="9"/>
      <c r="B484" s="9"/>
      <c r="C484" s="5"/>
      <c r="D484" s="112"/>
      <c r="E484" s="113"/>
      <c r="F484" s="278"/>
      <c r="G484" s="278"/>
    </row>
    <row r="485" spans="1:7" s="1" customFormat="1" ht="15" customHeight="1">
      <c r="A485" s="9"/>
      <c r="B485" s="9"/>
      <c r="C485" s="5"/>
      <c r="D485" s="112"/>
      <c r="E485" s="113"/>
      <c r="F485" s="278"/>
      <c r="G485" s="278"/>
    </row>
    <row r="486" spans="1:7" s="1" customFormat="1" ht="15" customHeight="1">
      <c r="A486" s="9"/>
      <c r="B486" s="9"/>
      <c r="C486" s="5"/>
      <c r="D486" s="112"/>
      <c r="E486" s="113"/>
      <c r="F486" s="278"/>
      <c r="G486" s="278"/>
    </row>
    <row r="487" spans="1:7" s="1" customFormat="1" ht="15" customHeight="1">
      <c r="A487" s="9"/>
      <c r="B487" s="9"/>
      <c r="C487" s="5"/>
      <c r="D487" s="112"/>
      <c r="E487" s="113"/>
      <c r="F487" s="278"/>
      <c r="G487" s="278"/>
    </row>
    <row r="488" spans="1:7" s="1" customFormat="1" ht="15" customHeight="1">
      <c r="A488" s="9"/>
      <c r="B488" s="9"/>
      <c r="C488" s="5"/>
      <c r="D488" s="112"/>
      <c r="E488" s="113"/>
      <c r="F488" s="278"/>
      <c r="G488" s="278"/>
    </row>
    <row r="489" spans="1:7" s="1" customFormat="1" ht="15" customHeight="1">
      <c r="A489" s="9"/>
      <c r="B489" s="9"/>
      <c r="C489" s="5"/>
      <c r="D489" s="112"/>
      <c r="E489" s="113"/>
      <c r="F489" s="278"/>
      <c r="G489" s="278"/>
    </row>
    <row r="490" spans="1:7" s="1" customFormat="1" ht="15" customHeight="1">
      <c r="A490" s="9"/>
      <c r="B490" s="9"/>
      <c r="C490" s="5"/>
      <c r="D490" s="112"/>
      <c r="E490" s="113"/>
      <c r="F490" s="278"/>
      <c r="G490" s="278"/>
    </row>
    <row r="491" spans="1:7" s="1" customFormat="1" ht="15" customHeight="1">
      <c r="A491" s="9"/>
      <c r="B491" s="9"/>
      <c r="C491" s="5"/>
      <c r="D491" s="112"/>
      <c r="E491" s="113"/>
      <c r="F491" s="278"/>
      <c r="G491" s="278"/>
    </row>
    <row r="492" spans="1:7" s="1" customFormat="1" ht="15" customHeight="1">
      <c r="A492" s="9"/>
      <c r="B492" s="9"/>
      <c r="C492" s="5"/>
      <c r="D492" s="112"/>
      <c r="E492" s="113"/>
      <c r="F492" s="278"/>
      <c r="G492" s="278"/>
    </row>
    <row r="493" spans="1:7" s="1" customFormat="1" ht="15" customHeight="1">
      <c r="A493" s="9"/>
      <c r="B493" s="9"/>
      <c r="C493" s="5"/>
      <c r="D493" s="112"/>
      <c r="E493" s="113"/>
      <c r="F493" s="278"/>
      <c r="G493" s="278"/>
    </row>
    <row r="494" spans="1:7" s="1" customFormat="1" ht="15" customHeight="1">
      <c r="A494" s="9"/>
      <c r="B494" s="9"/>
      <c r="C494" s="5"/>
      <c r="D494" s="112"/>
      <c r="E494" s="113"/>
      <c r="F494" s="278"/>
      <c r="G494" s="278"/>
    </row>
    <row r="495" spans="1:7" s="1" customFormat="1" ht="15" customHeight="1">
      <c r="A495" s="9"/>
      <c r="B495" s="9"/>
      <c r="C495" s="5"/>
      <c r="D495" s="112"/>
      <c r="E495" s="113"/>
      <c r="F495" s="278"/>
      <c r="G495" s="278"/>
    </row>
    <row r="496" spans="1:7" s="1" customFormat="1" ht="15" customHeight="1">
      <c r="A496" s="9"/>
      <c r="B496" s="9"/>
      <c r="C496" s="5"/>
      <c r="D496" s="112"/>
      <c r="E496" s="113"/>
      <c r="F496" s="278"/>
      <c r="G496" s="278"/>
    </row>
    <row r="497" spans="1:7" s="1" customFormat="1" ht="15" customHeight="1">
      <c r="A497" s="9"/>
      <c r="B497" s="9"/>
      <c r="C497" s="5"/>
      <c r="D497" s="112"/>
      <c r="E497" s="113"/>
      <c r="F497" s="278"/>
      <c r="G497" s="278"/>
    </row>
    <row r="498" spans="1:7" s="1" customFormat="1" ht="15" customHeight="1">
      <c r="A498" s="9"/>
      <c r="B498" s="9"/>
      <c r="C498" s="5"/>
      <c r="D498" s="112"/>
      <c r="E498" s="113"/>
      <c r="F498" s="278"/>
      <c r="G498" s="278"/>
    </row>
    <row r="499" spans="1:7" s="1" customFormat="1" ht="15" customHeight="1">
      <c r="A499" s="9"/>
      <c r="B499" s="9"/>
      <c r="C499" s="5"/>
      <c r="D499" s="112"/>
      <c r="E499" s="113"/>
      <c r="F499" s="278"/>
      <c r="G499" s="278"/>
    </row>
    <row r="500" spans="1:7" s="1" customFormat="1" ht="15" customHeight="1">
      <c r="A500" s="9"/>
      <c r="B500" s="9"/>
      <c r="C500" s="5"/>
      <c r="D500" s="112"/>
      <c r="E500" s="113"/>
      <c r="F500" s="278"/>
      <c r="G500" s="278"/>
    </row>
    <row r="501" spans="1:7" s="1" customFormat="1" ht="15" customHeight="1">
      <c r="A501" s="9"/>
      <c r="B501" s="9"/>
      <c r="C501" s="5"/>
      <c r="D501" s="112"/>
      <c r="E501" s="113"/>
      <c r="F501" s="278"/>
      <c r="G501" s="278"/>
    </row>
    <row r="502" spans="1:7" s="1" customFormat="1" ht="15" customHeight="1">
      <c r="A502" s="9"/>
      <c r="B502" s="9"/>
      <c r="C502" s="5"/>
      <c r="D502" s="112"/>
      <c r="E502" s="113"/>
      <c r="F502" s="278"/>
      <c r="G502" s="278"/>
    </row>
    <row r="503" spans="1:7" s="1" customFormat="1" ht="15" customHeight="1">
      <c r="A503" s="9"/>
      <c r="B503" s="9"/>
      <c r="C503" s="5"/>
      <c r="D503" s="112"/>
      <c r="E503" s="113"/>
      <c r="F503" s="278"/>
      <c r="G503" s="278"/>
    </row>
    <row r="504" spans="1:7" s="1" customFormat="1" ht="15" customHeight="1">
      <c r="A504" s="9"/>
      <c r="B504" s="9"/>
      <c r="C504" s="5"/>
      <c r="D504" s="112"/>
      <c r="E504" s="113"/>
      <c r="F504" s="278"/>
      <c r="G504" s="278"/>
    </row>
    <row r="505" spans="1:7" s="1" customFormat="1" ht="15" customHeight="1">
      <c r="A505" s="9"/>
      <c r="B505" s="9"/>
      <c r="C505" s="5"/>
      <c r="D505" s="112"/>
      <c r="E505" s="113"/>
      <c r="F505" s="278"/>
      <c r="G505" s="278"/>
    </row>
    <row r="506" spans="1:7" s="1" customFormat="1" ht="15" customHeight="1">
      <c r="A506" s="9"/>
      <c r="B506" s="9"/>
      <c r="C506" s="5"/>
      <c r="D506" s="112"/>
      <c r="E506" s="113"/>
      <c r="F506" s="278"/>
      <c r="G506" s="278"/>
    </row>
    <row r="507" spans="1:7" s="1" customFormat="1" ht="15" customHeight="1">
      <c r="A507" s="9"/>
      <c r="B507" s="9"/>
      <c r="C507" s="5"/>
      <c r="D507" s="112"/>
      <c r="E507" s="113"/>
      <c r="F507" s="278"/>
      <c r="G507" s="278"/>
    </row>
    <row r="508" spans="1:7" s="1" customFormat="1" ht="15" customHeight="1">
      <c r="A508" s="9"/>
      <c r="B508" s="9"/>
      <c r="C508" s="5"/>
      <c r="D508" s="112"/>
      <c r="E508" s="113"/>
      <c r="F508" s="278"/>
      <c r="G508" s="278"/>
    </row>
    <row r="509" spans="1:7" s="1" customFormat="1" ht="15" customHeight="1">
      <c r="A509" s="9"/>
      <c r="B509" s="9"/>
      <c r="C509" s="5"/>
      <c r="D509" s="112"/>
      <c r="E509" s="113"/>
      <c r="F509" s="278"/>
      <c r="G509" s="278"/>
    </row>
    <row r="510" spans="1:7" s="1" customFormat="1" ht="15" customHeight="1">
      <c r="A510" s="9"/>
      <c r="B510" s="9"/>
      <c r="C510" s="5"/>
      <c r="D510" s="112"/>
      <c r="E510" s="113"/>
      <c r="F510" s="278"/>
      <c r="G510" s="278"/>
    </row>
    <row r="511" spans="1:7" s="1" customFormat="1" ht="15" customHeight="1">
      <c r="A511" s="9"/>
      <c r="B511" s="9"/>
      <c r="C511" s="5"/>
      <c r="D511" s="112"/>
      <c r="E511" s="113"/>
      <c r="F511" s="278"/>
      <c r="G511" s="278"/>
    </row>
    <row r="512" spans="1:7" s="1" customFormat="1" ht="15" customHeight="1">
      <c r="A512" s="9"/>
      <c r="B512" s="9"/>
      <c r="C512" s="5"/>
      <c r="D512" s="112"/>
      <c r="E512" s="113"/>
      <c r="F512" s="278"/>
      <c r="G512" s="278"/>
    </row>
    <row r="513" spans="1:7" s="1" customFormat="1" ht="15" customHeight="1">
      <c r="A513" s="9"/>
      <c r="B513" s="9"/>
      <c r="C513" s="5"/>
      <c r="D513" s="112"/>
      <c r="E513" s="113"/>
      <c r="F513" s="278"/>
      <c r="G513" s="278"/>
    </row>
    <row r="514" spans="1:7" s="1" customFormat="1" ht="15" customHeight="1">
      <c r="A514" s="9"/>
      <c r="B514" s="9"/>
      <c r="C514" s="5"/>
      <c r="D514" s="112"/>
      <c r="E514" s="113"/>
      <c r="F514" s="278"/>
      <c r="G514" s="278"/>
    </row>
    <row r="515" spans="1:7" s="1" customFormat="1" ht="15" customHeight="1">
      <c r="A515" s="9"/>
      <c r="B515" s="9"/>
      <c r="C515" s="5"/>
      <c r="D515" s="112"/>
      <c r="E515" s="113"/>
      <c r="F515" s="278"/>
      <c r="G515" s="278"/>
    </row>
    <row r="516" spans="1:7" s="13" customFormat="1" ht="25.05" customHeight="1">
      <c r="A516" s="96" t="s">
        <v>244</v>
      </c>
      <c r="B516" s="93"/>
      <c r="C516" s="94"/>
      <c r="D516" s="95"/>
      <c r="E516" s="119"/>
      <c r="F516" s="287"/>
      <c r="G516" s="288"/>
    </row>
  </sheetData>
  <sheetProtection algorithmName="SHA-512" hashValue="oTPFO/p1glUCjWDDAopnRKQo0XjS6C/X+CvI+kaUZWVL5v/iBjUKbjD6Ijc+OGZHzbcTetSsRTYTZtHriQL09g==" saltValue="FpLm+rRcMU4tvXo+H8Bzfw==" spinCount="100000" sheet="1" objects="1" scenarios="1"/>
  <mergeCells count="4">
    <mergeCell ref="F133:G133"/>
    <mergeCell ref="F199:G199"/>
    <mergeCell ref="F264:G264"/>
    <mergeCell ref="F329:G329"/>
  </mergeCells>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7" manualBreakCount="7">
    <brk id="66" max="7" man="1"/>
    <brk id="131" max="7" man="1"/>
    <brk id="197" max="7" man="1"/>
    <brk id="262" max="7" man="1"/>
    <brk id="327" max="7" man="1"/>
    <brk id="393" max="7" man="1"/>
    <brk id="459" max="7"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AC28-311C-475F-80AB-4AB3FD508B21}">
  <sheetPr codeName="Sheet6">
    <tabColor rgb="FFFFC000"/>
  </sheetPr>
  <dimension ref="A1:L525"/>
  <sheetViews>
    <sheetView showZeros="0" view="pageBreakPreview" zoomScaleNormal="85" zoomScaleSheetLayoutView="100" workbookViewId="0"/>
  </sheetViews>
  <sheetFormatPr defaultColWidth="9.109375" defaultRowHeight="15" customHeight="1"/>
  <cols>
    <col min="1" max="2" width="13.33203125" style="12" customWidth="1"/>
    <col min="3" max="3" width="47.6640625" style="4" customWidth="1"/>
    <col min="4" max="4" width="6.6640625" style="117" customWidth="1"/>
    <col min="5" max="5" width="7.33203125" style="116" customWidth="1"/>
    <col min="6" max="6" width="13.77734375" style="118" customWidth="1"/>
    <col min="7" max="7" width="21.77734375" style="118" customWidth="1"/>
    <col min="8" max="16384" width="9.109375" style="43"/>
  </cols>
  <sheetData>
    <row r="1" spans="1:7" s="44" customFormat="1" ht="15" customHeight="1">
      <c r="A1" s="34" t="s">
        <v>597</v>
      </c>
      <c r="B1" s="11"/>
      <c r="C1" s="7"/>
      <c r="D1" s="100"/>
      <c r="E1" s="101"/>
      <c r="F1" s="102"/>
      <c r="G1" s="103"/>
    </row>
    <row r="2" spans="1:7" s="44" customFormat="1" ht="15" customHeight="1">
      <c r="A2" s="35"/>
      <c r="B2" s="8"/>
      <c r="C2" s="3"/>
      <c r="D2" s="104"/>
      <c r="E2" s="105"/>
      <c r="F2" s="106"/>
      <c r="G2" s="107" t="s">
        <v>2405</v>
      </c>
    </row>
    <row r="3" spans="1:7" s="44" customFormat="1" ht="15" customHeight="1">
      <c r="A3" s="37" t="s">
        <v>7</v>
      </c>
      <c r="B3" s="37" t="s">
        <v>8</v>
      </c>
      <c r="C3" s="38" t="s">
        <v>9</v>
      </c>
      <c r="D3" s="108" t="s">
        <v>10</v>
      </c>
      <c r="E3" s="108" t="s">
        <v>11</v>
      </c>
      <c r="F3" s="109" t="s">
        <v>248</v>
      </c>
      <c r="G3" s="109" t="s">
        <v>12</v>
      </c>
    </row>
    <row r="4" spans="1:7" s="44" customFormat="1" ht="15" customHeight="1">
      <c r="A4" s="39" t="s">
        <v>2055</v>
      </c>
      <c r="B4" s="39" t="s">
        <v>13</v>
      </c>
      <c r="C4" s="40"/>
      <c r="D4" s="110"/>
      <c r="E4" s="110"/>
      <c r="F4" s="111"/>
      <c r="G4" s="111"/>
    </row>
    <row r="5" spans="1:7" s="44" customFormat="1" ht="15" customHeight="1">
      <c r="A5" s="9"/>
      <c r="B5" s="9"/>
      <c r="C5" s="5"/>
      <c r="D5" s="112"/>
      <c r="E5" s="113"/>
      <c r="F5" s="278"/>
      <c r="G5" s="278"/>
    </row>
    <row r="6" spans="1:7" s="44" customFormat="1" ht="15" customHeight="1">
      <c r="A6" s="10" t="s">
        <v>249</v>
      </c>
      <c r="B6" s="9">
        <v>1</v>
      </c>
      <c r="C6" s="5" t="s">
        <v>247</v>
      </c>
      <c r="D6" s="112"/>
      <c r="E6" s="113"/>
      <c r="F6" s="278"/>
      <c r="G6" s="278"/>
    </row>
    <row r="7" spans="1:7" s="44" customFormat="1" ht="15" customHeight="1">
      <c r="A7" s="9"/>
      <c r="B7" s="9"/>
      <c r="C7" s="5"/>
      <c r="D7" s="112"/>
      <c r="E7" s="113"/>
      <c r="F7" s="278"/>
      <c r="G7" s="278"/>
    </row>
    <row r="8" spans="1:7" s="44" customFormat="1" ht="15" customHeight="1">
      <c r="A8" s="9"/>
      <c r="B8" s="9"/>
      <c r="C8" s="5" t="s">
        <v>2080</v>
      </c>
      <c r="D8" s="112"/>
      <c r="E8" s="113"/>
      <c r="F8" s="278"/>
      <c r="G8" s="278"/>
    </row>
    <row r="9" spans="1:7" s="44" customFormat="1" ht="15" customHeight="1">
      <c r="A9" s="9"/>
      <c r="B9" s="9"/>
      <c r="C9" s="5" t="s">
        <v>2149</v>
      </c>
      <c r="D9" s="112"/>
      <c r="E9" s="113"/>
      <c r="F9" s="278"/>
      <c r="G9" s="278"/>
    </row>
    <row r="10" spans="1:7" s="44" customFormat="1" ht="15" customHeight="1">
      <c r="A10" s="9"/>
      <c r="B10" s="9"/>
      <c r="C10" s="5"/>
      <c r="D10" s="112"/>
      <c r="E10" s="113"/>
      <c r="F10" s="278"/>
      <c r="G10" s="278"/>
    </row>
    <row r="11" spans="1:7" s="44" customFormat="1" ht="15" customHeight="1">
      <c r="A11" s="10" t="s">
        <v>250</v>
      </c>
      <c r="B11" s="9">
        <v>1.01</v>
      </c>
      <c r="C11" s="5" t="s">
        <v>583</v>
      </c>
      <c r="D11" s="112"/>
      <c r="E11" s="113"/>
      <c r="F11" s="278"/>
      <c r="G11" s="278"/>
    </row>
    <row r="12" spans="1:7" s="44" customFormat="1" ht="15" customHeight="1">
      <c r="A12" s="10"/>
      <c r="B12" s="9"/>
      <c r="C12" s="5"/>
      <c r="D12" s="112"/>
      <c r="E12" s="113"/>
      <c r="F12" s="278"/>
      <c r="G12" s="278"/>
    </row>
    <row r="13" spans="1:7" ht="15" customHeight="1">
      <c r="A13" s="10"/>
      <c r="B13" s="10" t="s">
        <v>18</v>
      </c>
      <c r="C13" s="6" t="s">
        <v>252</v>
      </c>
      <c r="D13" s="83" t="s">
        <v>243</v>
      </c>
      <c r="E13" s="114">
        <v>120</v>
      </c>
      <c r="F13" s="280"/>
      <c r="G13" s="278"/>
    </row>
    <row r="14" spans="1:7" ht="15" customHeight="1">
      <c r="A14" s="10"/>
      <c r="B14" s="10"/>
      <c r="C14" s="6"/>
      <c r="D14" s="83"/>
      <c r="E14" s="114"/>
      <c r="F14" s="134"/>
      <c r="G14" s="134"/>
    </row>
    <row r="15" spans="1:7" s="44" customFormat="1" ht="15" customHeight="1">
      <c r="A15" s="10" t="s">
        <v>253</v>
      </c>
      <c r="B15" s="9">
        <v>1.02</v>
      </c>
      <c r="C15" s="5" t="s">
        <v>2117</v>
      </c>
      <c r="D15" s="112"/>
      <c r="E15" s="113"/>
      <c r="F15" s="278"/>
      <c r="G15" s="278"/>
    </row>
    <row r="16" spans="1:7" s="44" customFormat="1" ht="15" customHeight="1">
      <c r="A16" s="10"/>
      <c r="B16" s="9"/>
      <c r="C16" s="5" t="s">
        <v>2118</v>
      </c>
      <c r="D16" s="112"/>
      <c r="E16" s="113"/>
      <c r="F16" s="278"/>
      <c r="G16" s="278"/>
    </row>
    <row r="17" spans="1:7" s="44" customFormat="1" ht="15" customHeight="1">
      <c r="A17" s="10"/>
      <c r="B17" s="9"/>
      <c r="C17" s="5"/>
      <c r="D17" s="112"/>
      <c r="E17" s="113"/>
      <c r="F17" s="278"/>
      <c r="G17" s="278"/>
    </row>
    <row r="18" spans="1:7" ht="15" customHeight="1">
      <c r="A18" s="10"/>
      <c r="B18" s="10" t="s">
        <v>89</v>
      </c>
      <c r="C18" s="6" t="s">
        <v>255</v>
      </c>
      <c r="D18" s="83" t="s">
        <v>256</v>
      </c>
      <c r="E18" s="114">
        <v>2</v>
      </c>
      <c r="F18" s="280"/>
      <c r="G18" s="278"/>
    </row>
    <row r="19" spans="1:7" ht="15" customHeight="1">
      <c r="A19" s="10"/>
      <c r="B19" s="10"/>
      <c r="C19" s="6"/>
      <c r="D19" s="83"/>
      <c r="E19" s="114"/>
      <c r="F19" s="280"/>
      <c r="G19" s="134"/>
    </row>
    <row r="20" spans="1:7" ht="15" customHeight="1">
      <c r="A20" s="10"/>
      <c r="B20" s="10" t="s">
        <v>90</v>
      </c>
      <c r="C20" s="6" t="s">
        <v>257</v>
      </c>
      <c r="D20" s="83" t="s">
        <v>256</v>
      </c>
      <c r="E20" s="114">
        <v>2</v>
      </c>
      <c r="F20" s="280"/>
      <c r="G20" s="278"/>
    </row>
    <row r="21" spans="1:7" ht="15" customHeight="1">
      <c r="A21" s="10"/>
      <c r="B21" s="10"/>
      <c r="C21" s="6"/>
      <c r="D21" s="83"/>
      <c r="E21" s="114"/>
      <c r="F21" s="134"/>
      <c r="G21" s="134"/>
    </row>
    <row r="22" spans="1:7" ht="15" customHeight="1">
      <c r="A22" s="10" t="s">
        <v>258</v>
      </c>
      <c r="B22" s="9" t="s">
        <v>259</v>
      </c>
      <c r="C22" s="5" t="s">
        <v>2119</v>
      </c>
      <c r="D22" s="83"/>
      <c r="E22" s="114"/>
      <c r="F22" s="134"/>
      <c r="G22" s="134"/>
    </row>
    <row r="23" spans="1:7" ht="15" customHeight="1">
      <c r="A23" s="9"/>
      <c r="B23" s="9"/>
      <c r="C23" s="5" t="s">
        <v>2120</v>
      </c>
      <c r="D23" s="83"/>
      <c r="E23" s="114"/>
      <c r="F23" s="134"/>
      <c r="G23" s="134"/>
    </row>
    <row r="24" spans="1:7" ht="15" customHeight="1">
      <c r="A24" s="10"/>
      <c r="B24" s="10"/>
      <c r="C24" s="6"/>
      <c r="D24" s="83"/>
      <c r="E24" s="114"/>
      <c r="F24" s="134"/>
      <c r="G24" s="134"/>
    </row>
    <row r="25" spans="1:7" ht="15" customHeight="1">
      <c r="A25" s="10"/>
      <c r="B25" s="10" t="s">
        <v>155</v>
      </c>
      <c r="C25" s="6" t="s">
        <v>260</v>
      </c>
      <c r="D25" s="83" t="s">
        <v>243</v>
      </c>
      <c r="E25" s="114">
        <v>30</v>
      </c>
      <c r="F25" s="280"/>
      <c r="G25" s="278"/>
    </row>
    <row r="26" spans="1:7" ht="15" customHeight="1">
      <c r="A26" s="10"/>
      <c r="B26" s="10"/>
      <c r="C26" s="6"/>
      <c r="D26" s="83"/>
      <c r="E26" s="114"/>
      <c r="F26" s="280"/>
      <c r="G26" s="134"/>
    </row>
    <row r="27" spans="1:7" ht="15" customHeight="1">
      <c r="A27" s="10"/>
      <c r="B27" s="10" t="s">
        <v>158</v>
      </c>
      <c r="C27" s="6" t="s">
        <v>261</v>
      </c>
      <c r="D27" s="83" t="s">
        <v>243</v>
      </c>
      <c r="E27" s="114">
        <v>20</v>
      </c>
      <c r="F27" s="280"/>
      <c r="G27" s="278"/>
    </row>
    <row r="28" spans="1:7" ht="15" customHeight="1">
      <c r="A28" s="10"/>
      <c r="B28" s="10"/>
      <c r="C28" s="6"/>
      <c r="D28" s="83"/>
      <c r="E28" s="114"/>
      <c r="F28" s="280"/>
      <c r="G28" s="134"/>
    </row>
    <row r="29" spans="1:7" ht="15" customHeight="1">
      <c r="A29" s="10"/>
      <c r="B29" s="10" t="s">
        <v>161</v>
      </c>
      <c r="C29" s="6" t="s">
        <v>262</v>
      </c>
      <c r="D29" s="83" t="s">
        <v>243</v>
      </c>
      <c r="E29" s="114">
        <v>10</v>
      </c>
      <c r="F29" s="280"/>
      <c r="G29" s="278"/>
    </row>
    <row r="30" spans="1:7" ht="15" customHeight="1">
      <c r="A30" s="10"/>
      <c r="B30" s="10"/>
      <c r="C30" s="6"/>
      <c r="D30" s="83"/>
      <c r="E30" s="114"/>
      <c r="F30" s="280"/>
      <c r="G30" s="134"/>
    </row>
    <row r="31" spans="1:7" ht="15" customHeight="1">
      <c r="A31" s="10"/>
      <c r="B31" s="10" t="s">
        <v>163</v>
      </c>
      <c r="C31" s="6" t="s">
        <v>263</v>
      </c>
      <c r="D31" s="83" t="s">
        <v>243</v>
      </c>
      <c r="E31" s="114">
        <v>20</v>
      </c>
      <c r="F31" s="280"/>
      <c r="G31" s="278"/>
    </row>
    <row r="32" spans="1:7" ht="15" customHeight="1">
      <c r="A32" s="10"/>
      <c r="B32" s="10"/>
      <c r="C32" s="6"/>
      <c r="D32" s="83"/>
      <c r="E32" s="114"/>
      <c r="F32" s="280"/>
      <c r="G32" s="134"/>
    </row>
    <row r="33" spans="1:7" ht="15" customHeight="1">
      <c r="A33" s="10"/>
      <c r="B33" s="10" t="s">
        <v>165</v>
      </c>
      <c r="C33" s="6" t="s">
        <v>264</v>
      </c>
      <c r="D33" s="83" t="s">
        <v>243</v>
      </c>
      <c r="E33" s="114">
        <v>10</v>
      </c>
      <c r="F33" s="280"/>
      <c r="G33" s="278"/>
    </row>
    <row r="34" spans="1:7" ht="15" customHeight="1">
      <c r="A34" s="10"/>
      <c r="B34" s="10"/>
      <c r="C34" s="6"/>
      <c r="D34" s="83"/>
      <c r="E34" s="114"/>
      <c r="F34" s="280"/>
      <c r="G34" s="134"/>
    </row>
    <row r="35" spans="1:7" ht="15" customHeight="1">
      <c r="A35" s="10"/>
      <c r="B35" s="10" t="s">
        <v>167</v>
      </c>
      <c r="C35" s="6" t="s">
        <v>265</v>
      </c>
      <c r="D35" s="83" t="s">
        <v>243</v>
      </c>
      <c r="E35" s="114">
        <v>10</v>
      </c>
      <c r="F35" s="280"/>
      <c r="G35" s="278"/>
    </row>
    <row r="36" spans="1:7" ht="15" customHeight="1">
      <c r="A36" s="10"/>
      <c r="B36" s="10"/>
      <c r="C36" s="6"/>
      <c r="D36" s="83"/>
      <c r="E36" s="114"/>
      <c r="F36" s="134"/>
      <c r="G36" s="134"/>
    </row>
    <row r="37" spans="1:7" ht="15" customHeight="1">
      <c r="A37" s="10" t="s">
        <v>267</v>
      </c>
      <c r="B37" s="10" t="s">
        <v>268</v>
      </c>
      <c r="C37" s="6" t="s">
        <v>269</v>
      </c>
      <c r="D37" s="83" t="s">
        <v>239</v>
      </c>
      <c r="E37" s="114">
        <v>54</v>
      </c>
      <c r="F37" s="280"/>
      <c r="G37" s="278"/>
    </row>
    <row r="38" spans="1:7" ht="15" customHeight="1">
      <c r="A38" s="9"/>
      <c r="B38" s="9"/>
      <c r="C38" s="5"/>
      <c r="D38" s="112"/>
      <c r="E38" s="113"/>
      <c r="F38" s="134"/>
      <c r="G38" s="134"/>
    </row>
    <row r="39" spans="1:7" s="44" customFormat="1" ht="15" customHeight="1">
      <c r="A39" s="10" t="s">
        <v>270</v>
      </c>
      <c r="B39" s="9" t="s">
        <v>196</v>
      </c>
      <c r="C39" s="5" t="s">
        <v>271</v>
      </c>
      <c r="D39" s="112"/>
      <c r="E39" s="113"/>
      <c r="F39" s="278"/>
      <c r="G39" s="278"/>
    </row>
    <row r="40" spans="1:7" s="44" customFormat="1" ht="15" customHeight="1">
      <c r="A40" s="10"/>
      <c r="B40" s="9"/>
      <c r="C40" s="5"/>
      <c r="D40" s="112"/>
      <c r="E40" s="113"/>
      <c r="F40" s="278"/>
      <c r="G40" s="278"/>
    </row>
    <row r="41" spans="1:7" s="44" customFormat="1" ht="15" customHeight="1">
      <c r="A41" s="10"/>
      <c r="B41" s="10" t="s">
        <v>198</v>
      </c>
      <c r="C41" s="6" t="s">
        <v>272</v>
      </c>
      <c r="D41" s="83" t="s">
        <v>243</v>
      </c>
      <c r="E41" s="114">
        <v>100</v>
      </c>
      <c r="F41" s="280"/>
      <c r="G41" s="278"/>
    </row>
    <row r="42" spans="1:7" ht="15" customHeight="1">
      <c r="A42" s="10"/>
      <c r="B42" s="10"/>
      <c r="C42" s="6"/>
      <c r="D42" s="83"/>
      <c r="E42" s="114"/>
      <c r="F42" s="134"/>
      <c r="G42" s="134"/>
    </row>
    <row r="43" spans="1:7" s="44" customFormat="1" ht="15" customHeight="1">
      <c r="A43" s="10" t="s">
        <v>273</v>
      </c>
      <c r="B43" s="9" t="s">
        <v>229</v>
      </c>
      <c r="C43" s="5" t="s">
        <v>274</v>
      </c>
      <c r="D43" s="112"/>
      <c r="E43" s="113"/>
      <c r="F43" s="278"/>
      <c r="G43" s="278"/>
    </row>
    <row r="44" spans="1:7" s="44" customFormat="1" ht="15" customHeight="1">
      <c r="A44" s="9"/>
      <c r="B44" s="9"/>
      <c r="C44" s="5"/>
      <c r="D44" s="112"/>
      <c r="E44" s="113"/>
      <c r="F44" s="278"/>
      <c r="G44" s="278"/>
    </row>
    <row r="45" spans="1:7" s="44" customFormat="1" ht="15" customHeight="1">
      <c r="A45" s="10"/>
      <c r="B45" s="10" t="s">
        <v>232</v>
      </c>
      <c r="C45" s="6" t="s">
        <v>275</v>
      </c>
      <c r="D45" s="83" t="s">
        <v>276</v>
      </c>
      <c r="E45" s="114">
        <v>20</v>
      </c>
      <c r="F45" s="280"/>
      <c r="G45" s="278"/>
    </row>
    <row r="46" spans="1:7" s="44" customFormat="1" ht="15" customHeight="1">
      <c r="A46" s="10"/>
      <c r="B46" s="10"/>
      <c r="C46" s="6"/>
      <c r="D46" s="83"/>
      <c r="E46" s="114"/>
      <c r="F46" s="280"/>
      <c r="G46" s="134"/>
    </row>
    <row r="47" spans="1:7" ht="15" customHeight="1">
      <c r="A47" s="10"/>
      <c r="B47" s="10" t="s">
        <v>241</v>
      </c>
      <c r="C47" s="6" t="s">
        <v>277</v>
      </c>
      <c r="D47" s="83" t="s">
        <v>276</v>
      </c>
      <c r="E47" s="114">
        <v>40</v>
      </c>
      <c r="F47" s="280"/>
      <c r="G47" s="278"/>
    </row>
    <row r="48" spans="1:7" ht="15" customHeight="1">
      <c r="A48" s="10"/>
      <c r="B48" s="10"/>
      <c r="C48" s="6"/>
      <c r="D48" s="83"/>
      <c r="E48" s="114"/>
      <c r="F48" s="280"/>
      <c r="G48" s="134"/>
    </row>
    <row r="49" spans="1:7" ht="15" customHeight="1">
      <c r="A49" s="10"/>
      <c r="B49" s="10" t="s">
        <v>278</v>
      </c>
      <c r="C49" s="6" t="s">
        <v>2150</v>
      </c>
      <c r="D49" s="83" t="s">
        <v>276</v>
      </c>
      <c r="E49" s="114">
        <v>40</v>
      </c>
      <c r="F49" s="280"/>
      <c r="G49" s="278"/>
    </row>
    <row r="50" spans="1:7" ht="15" customHeight="1">
      <c r="A50" s="10"/>
      <c r="B50" s="10"/>
      <c r="C50" s="6" t="s">
        <v>2065</v>
      </c>
      <c r="D50" s="83"/>
      <c r="E50" s="114"/>
      <c r="F50" s="280"/>
      <c r="G50" s="280"/>
    </row>
    <row r="51" spans="1:7" ht="15" customHeight="1">
      <c r="A51" s="10"/>
      <c r="B51" s="10"/>
      <c r="C51" s="6"/>
      <c r="D51" s="83"/>
      <c r="E51" s="114"/>
      <c r="F51" s="134"/>
      <c r="G51" s="134"/>
    </row>
    <row r="52" spans="1:7" ht="15" customHeight="1">
      <c r="A52" s="10"/>
      <c r="B52" s="10" t="s">
        <v>280</v>
      </c>
      <c r="C52" s="6" t="s">
        <v>2151</v>
      </c>
      <c r="D52" s="83" t="s">
        <v>276</v>
      </c>
      <c r="E52" s="114">
        <v>20</v>
      </c>
      <c r="F52" s="280"/>
      <c r="G52" s="278"/>
    </row>
    <row r="53" spans="1:7" ht="15" customHeight="1">
      <c r="A53" s="10"/>
      <c r="B53" s="10"/>
      <c r="C53" s="6" t="s">
        <v>2152</v>
      </c>
      <c r="D53" s="83"/>
      <c r="E53" s="114"/>
      <c r="F53" s="280"/>
      <c r="G53" s="280"/>
    </row>
    <row r="54" spans="1:7" ht="15" customHeight="1">
      <c r="A54" s="10"/>
      <c r="B54" s="10"/>
      <c r="C54" s="6"/>
      <c r="D54" s="83"/>
      <c r="E54" s="114"/>
      <c r="F54" s="280"/>
      <c r="G54" s="280"/>
    </row>
    <row r="55" spans="1:7" ht="15" customHeight="1">
      <c r="A55" s="10"/>
      <c r="B55" s="10" t="s">
        <v>282</v>
      </c>
      <c r="C55" s="6" t="s">
        <v>283</v>
      </c>
      <c r="D55" s="83" t="s">
        <v>276</v>
      </c>
      <c r="E55" s="114">
        <v>20</v>
      </c>
      <c r="F55" s="280"/>
      <c r="G55" s="278"/>
    </row>
    <row r="56" spans="1:7" ht="15" customHeight="1">
      <c r="A56" s="10"/>
      <c r="B56" s="10"/>
      <c r="C56" s="6"/>
      <c r="D56" s="83"/>
      <c r="E56" s="114"/>
      <c r="F56" s="280"/>
      <c r="G56" s="280"/>
    </row>
    <row r="57" spans="1:7" ht="15" customHeight="1">
      <c r="A57" s="10"/>
      <c r="B57" s="10" t="s">
        <v>284</v>
      </c>
      <c r="C57" s="6" t="s">
        <v>285</v>
      </c>
      <c r="D57" s="83" t="s">
        <v>276</v>
      </c>
      <c r="E57" s="114">
        <v>20</v>
      </c>
      <c r="F57" s="280"/>
      <c r="G57" s="278"/>
    </row>
    <row r="58" spans="1:7" ht="15" customHeight="1">
      <c r="A58" s="10"/>
      <c r="B58" s="10"/>
      <c r="C58" s="6"/>
      <c r="D58" s="83"/>
      <c r="E58" s="114"/>
      <c r="F58" s="280"/>
      <c r="G58" s="280"/>
    </row>
    <row r="59" spans="1:7" ht="15" customHeight="1">
      <c r="A59" s="10"/>
      <c r="B59" s="10" t="s">
        <v>286</v>
      </c>
      <c r="C59" s="6" t="s">
        <v>287</v>
      </c>
      <c r="D59" s="83" t="s">
        <v>276</v>
      </c>
      <c r="E59" s="114">
        <v>20</v>
      </c>
      <c r="F59" s="280"/>
      <c r="G59" s="278"/>
    </row>
    <row r="60" spans="1:7" ht="15" customHeight="1">
      <c r="A60" s="10"/>
      <c r="B60" s="10"/>
      <c r="C60" s="6"/>
      <c r="D60" s="83"/>
      <c r="E60" s="114"/>
      <c r="F60" s="280"/>
      <c r="G60" s="280"/>
    </row>
    <row r="61" spans="1:7" ht="15" customHeight="1">
      <c r="A61" s="10"/>
      <c r="B61" s="10" t="s">
        <v>288</v>
      </c>
      <c r="C61" s="6" t="s">
        <v>289</v>
      </c>
      <c r="D61" s="83" t="s">
        <v>276</v>
      </c>
      <c r="E61" s="114">
        <v>40</v>
      </c>
      <c r="F61" s="280"/>
      <c r="G61" s="278"/>
    </row>
    <row r="62" spans="1:7" ht="15" customHeight="1">
      <c r="A62" s="10"/>
      <c r="B62" s="10"/>
      <c r="C62" s="6"/>
      <c r="D62" s="83"/>
      <c r="E62" s="114"/>
      <c r="F62" s="280"/>
      <c r="G62" s="280"/>
    </row>
    <row r="63" spans="1:7" ht="15" customHeight="1">
      <c r="A63" s="10"/>
      <c r="B63" s="10" t="s">
        <v>290</v>
      </c>
      <c r="C63" s="6" t="s">
        <v>291</v>
      </c>
      <c r="D63" s="83" t="s">
        <v>243</v>
      </c>
      <c r="E63" s="114">
        <v>50</v>
      </c>
      <c r="F63" s="280"/>
      <c r="G63" s="278"/>
    </row>
    <row r="64" spans="1:7" ht="15" customHeight="1">
      <c r="A64" s="10"/>
      <c r="B64" s="10"/>
      <c r="C64" s="6"/>
      <c r="D64" s="83"/>
      <c r="E64" s="114"/>
      <c r="F64" s="280"/>
      <c r="G64" s="280"/>
    </row>
    <row r="65" spans="1:7" ht="15" customHeight="1">
      <c r="A65" s="10"/>
      <c r="B65" s="10"/>
      <c r="C65" s="6"/>
      <c r="D65" s="83"/>
      <c r="E65" s="114"/>
      <c r="F65" s="134"/>
      <c r="G65" s="134"/>
    </row>
    <row r="66" spans="1:7" s="46" customFormat="1" ht="25.05" customHeight="1">
      <c r="A66" s="90"/>
      <c r="B66" s="90" t="s">
        <v>2056</v>
      </c>
      <c r="C66" s="86"/>
      <c r="D66" s="87"/>
      <c r="E66" s="98"/>
      <c r="F66" s="284"/>
      <c r="G66" s="289"/>
    </row>
    <row r="67" spans="1:7" s="44" customFormat="1" ht="15" customHeight="1">
      <c r="A67" s="34" t="str">
        <f>$A$1</f>
        <v>Part B - Section 3: DN 800 Steel Pipeline</v>
      </c>
      <c r="B67" s="11"/>
      <c r="C67" s="7"/>
      <c r="D67" s="100"/>
      <c r="E67" s="101"/>
      <c r="F67" s="102"/>
      <c r="G67" s="103"/>
    </row>
    <row r="68" spans="1:7" s="44" customFormat="1" ht="15" customHeight="1">
      <c r="A68" s="35"/>
      <c r="B68" s="8"/>
      <c r="C68" s="3"/>
      <c r="D68" s="104"/>
      <c r="E68" s="105"/>
      <c r="F68" s="106"/>
      <c r="G68" s="107" t="s">
        <v>2405</v>
      </c>
    </row>
    <row r="69" spans="1:7" s="44" customFormat="1" ht="15" customHeight="1">
      <c r="A69" s="37" t="s">
        <v>7</v>
      </c>
      <c r="B69" s="37" t="s">
        <v>8</v>
      </c>
      <c r="C69" s="38" t="s">
        <v>9</v>
      </c>
      <c r="D69" s="108" t="s">
        <v>10</v>
      </c>
      <c r="E69" s="108" t="s">
        <v>11</v>
      </c>
      <c r="F69" s="109" t="s">
        <v>248</v>
      </c>
      <c r="G69" s="109" t="s">
        <v>12</v>
      </c>
    </row>
    <row r="70" spans="1:7" s="44" customFormat="1" ht="15" customHeight="1">
      <c r="A70" s="39" t="s">
        <v>2055</v>
      </c>
      <c r="B70" s="39" t="s">
        <v>13</v>
      </c>
      <c r="C70" s="40"/>
      <c r="D70" s="110"/>
      <c r="E70" s="110"/>
      <c r="F70" s="111"/>
      <c r="G70" s="111"/>
    </row>
    <row r="71" spans="1:7" s="46" customFormat="1" ht="25.05" customHeight="1">
      <c r="A71" s="90"/>
      <c r="B71" s="90" t="s">
        <v>2057</v>
      </c>
      <c r="C71" s="86"/>
      <c r="D71" s="87"/>
      <c r="E71" s="98"/>
      <c r="F71" s="284"/>
      <c r="G71" s="293"/>
    </row>
    <row r="72" spans="1:7" ht="15" customHeight="1">
      <c r="A72" s="10"/>
      <c r="B72" s="10"/>
      <c r="C72" s="6"/>
      <c r="D72" s="83"/>
      <c r="E72" s="114"/>
      <c r="F72" s="134"/>
      <c r="G72" s="134"/>
    </row>
    <row r="73" spans="1:7" ht="15" customHeight="1">
      <c r="A73" s="10" t="s">
        <v>292</v>
      </c>
      <c r="B73" s="9" t="s">
        <v>293</v>
      </c>
      <c r="C73" s="5" t="s">
        <v>294</v>
      </c>
      <c r="D73" s="112"/>
      <c r="E73" s="113"/>
      <c r="F73" s="278"/>
      <c r="G73" s="278"/>
    </row>
    <row r="74" spans="1:7" s="44" customFormat="1" ht="15" customHeight="1">
      <c r="A74" s="10"/>
      <c r="B74" s="9"/>
      <c r="C74" s="5"/>
      <c r="D74" s="112"/>
      <c r="E74" s="113"/>
      <c r="F74" s="278"/>
      <c r="G74" s="278"/>
    </row>
    <row r="75" spans="1:7" s="44" customFormat="1" ht="15" customHeight="1">
      <c r="A75" s="10"/>
      <c r="B75" s="10" t="s">
        <v>295</v>
      </c>
      <c r="C75" s="6" t="s">
        <v>296</v>
      </c>
      <c r="D75" s="83" t="s">
        <v>276</v>
      </c>
      <c r="E75" s="114">
        <v>40</v>
      </c>
      <c r="F75" s="280"/>
      <c r="G75" s="278"/>
    </row>
    <row r="76" spans="1:7" s="44" customFormat="1" ht="15" customHeight="1">
      <c r="A76" s="10"/>
      <c r="B76" s="10"/>
      <c r="C76" s="6"/>
      <c r="D76" s="83"/>
      <c r="E76" s="114"/>
      <c r="F76" s="280"/>
      <c r="G76" s="134"/>
    </row>
    <row r="77" spans="1:7" s="44" customFormat="1" ht="15" customHeight="1">
      <c r="A77" s="10"/>
      <c r="B77" s="10" t="s">
        <v>297</v>
      </c>
      <c r="C77" s="6" t="s">
        <v>298</v>
      </c>
      <c r="D77" s="83" t="s">
        <v>276</v>
      </c>
      <c r="E77" s="114">
        <v>20</v>
      </c>
      <c r="F77" s="280"/>
      <c r="G77" s="278"/>
    </row>
    <row r="78" spans="1:7" ht="15" customHeight="1">
      <c r="A78" s="10"/>
      <c r="B78" s="10"/>
      <c r="C78" s="6"/>
      <c r="D78" s="83"/>
      <c r="E78" s="114"/>
      <c r="F78" s="280"/>
      <c r="G78" s="134"/>
    </row>
    <row r="79" spans="1:7" ht="15" customHeight="1">
      <c r="A79" s="10"/>
      <c r="B79" s="10" t="s">
        <v>299</v>
      </c>
      <c r="C79" s="6" t="s">
        <v>300</v>
      </c>
      <c r="D79" s="83" t="s">
        <v>276</v>
      </c>
      <c r="E79" s="114">
        <v>20</v>
      </c>
      <c r="F79" s="280"/>
      <c r="G79" s="278"/>
    </row>
    <row r="80" spans="1:7" ht="15" customHeight="1">
      <c r="A80" s="10"/>
      <c r="B80" s="10"/>
      <c r="C80" s="6"/>
      <c r="D80" s="83"/>
      <c r="E80" s="114"/>
      <c r="F80" s="280"/>
      <c r="G80" s="134"/>
    </row>
    <row r="81" spans="1:7" ht="15" customHeight="1">
      <c r="A81" s="10"/>
      <c r="B81" s="10" t="s">
        <v>301</v>
      </c>
      <c r="C81" s="6" t="s">
        <v>302</v>
      </c>
      <c r="D81" s="83" t="s">
        <v>243</v>
      </c>
      <c r="E81" s="114">
        <v>50</v>
      </c>
      <c r="F81" s="280"/>
      <c r="G81" s="278"/>
    </row>
    <row r="82" spans="1:7" ht="15" customHeight="1">
      <c r="A82" s="10"/>
      <c r="B82" s="10"/>
      <c r="C82" s="6"/>
      <c r="D82" s="83"/>
      <c r="E82" s="114"/>
      <c r="F82" s="134"/>
      <c r="G82" s="134"/>
    </row>
    <row r="83" spans="1:7" ht="15" customHeight="1">
      <c r="A83" s="10" t="s">
        <v>303</v>
      </c>
      <c r="B83" s="9" t="s">
        <v>304</v>
      </c>
      <c r="C83" s="5" t="s">
        <v>305</v>
      </c>
      <c r="D83" s="112"/>
      <c r="E83" s="114"/>
      <c r="F83" s="278"/>
      <c r="G83" s="278"/>
    </row>
    <row r="84" spans="1:7" ht="15" customHeight="1">
      <c r="A84" s="10"/>
      <c r="B84" s="9"/>
      <c r="C84" s="5"/>
      <c r="D84" s="112"/>
      <c r="E84" s="114"/>
      <c r="F84" s="278"/>
      <c r="G84" s="278"/>
    </row>
    <row r="85" spans="1:7" ht="15" customHeight="1">
      <c r="A85" s="10"/>
      <c r="B85" s="10" t="s">
        <v>306</v>
      </c>
      <c r="C85" s="6" t="s">
        <v>307</v>
      </c>
      <c r="D85" s="83" t="s">
        <v>243</v>
      </c>
      <c r="E85" s="114">
        <v>30</v>
      </c>
      <c r="F85" s="280"/>
      <c r="G85" s="278"/>
    </row>
    <row r="86" spans="1:7" ht="15" customHeight="1">
      <c r="A86" s="10"/>
      <c r="B86" s="10"/>
      <c r="C86" s="6"/>
      <c r="D86" s="83"/>
      <c r="E86" s="114"/>
      <c r="F86" s="280"/>
      <c r="G86" s="134"/>
    </row>
    <row r="87" spans="1:7" ht="15" customHeight="1">
      <c r="A87" s="10"/>
      <c r="B87" s="10" t="s">
        <v>308</v>
      </c>
      <c r="C87" s="6" t="s">
        <v>309</v>
      </c>
      <c r="D87" s="83" t="s">
        <v>243</v>
      </c>
      <c r="E87" s="114">
        <v>10</v>
      </c>
      <c r="F87" s="280"/>
      <c r="G87" s="278"/>
    </row>
    <row r="88" spans="1:7" ht="15" customHeight="1">
      <c r="A88" s="10"/>
      <c r="B88" s="10"/>
      <c r="C88" s="6"/>
      <c r="D88" s="83"/>
      <c r="E88" s="114"/>
      <c r="F88" s="280"/>
      <c r="G88" s="134"/>
    </row>
    <row r="89" spans="1:7" ht="15" customHeight="1">
      <c r="A89" s="10"/>
      <c r="B89" s="10" t="s">
        <v>310</v>
      </c>
      <c r="C89" s="6" t="s">
        <v>311</v>
      </c>
      <c r="D89" s="83" t="s">
        <v>243</v>
      </c>
      <c r="E89" s="114">
        <v>10</v>
      </c>
      <c r="F89" s="280"/>
      <c r="G89" s="278"/>
    </row>
    <row r="90" spans="1:7" ht="15" customHeight="1">
      <c r="A90" s="10"/>
      <c r="B90" s="10"/>
      <c r="C90" s="6"/>
      <c r="D90" s="83"/>
      <c r="E90" s="114"/>
      <c r="F90" s="280"/>
      <c r="G90" s="134"/>
    </row>
    <row r="91" spans="1:7" ht="15" customHeight="1">
      <c r="A91" s="10"/>
      <c r="B91" s="10" t="s">
        <v>312</v>
      </c>
      <c r="C91" s="6" t="s">
        <v>313</v>
      </c>
      <c r="D91" s="83" t="s">
        <v>243</v>
      </c>
      <c r="E91" s="114">
        <v>10</v>
      </c>
      <c r="F91" s="280"/>
      <c r="G91" s="278"/>
    </row>
    <row r="92" spans="1:7" s="44" customFormat="1" ht="15" customHeight="1">
      <c r="A92" s="10"/>
      <c r="B92" s="10"/>
      <c r="C92" s="6"/>
      <c r="D92" s="83"/>
      <c r="E92" s="114"/>
      <c r="F92" s="134"/>
      <c r="G92" s="134"/>
    </row>
    <row r="93" spans="1:7" s="44" customFormat="1" ht="15" customHeight="1">
      <c r="A93" s="10" t="s">
        <v>314</v>
      </c>
      <c r="B93" s="9" t="s">
        <v>315</v>
      </c>
      <c r="C93" s="5" t="s">
        <v>316</v>
      </c>
      <c r="D93" s="112"/>
      <c r="E93" s="113"/>
      <c r="F93" s="134"/>
      <c r="G93" s="134"/>
    </row>
    <row r="94" spans="1:7" s="44" customFormat="1" ht="15" customHeight="1">
      <c r="A94" s="10"/>
      <c r="B94" s="9"/>
      <c r="C94" s="5"/>
      <c r="D94" s="112"/>
      <c r="E94" s="113"/>
      <c r="F94" s="134"/>
      <c r="G94" s="134"/>
    </row>
    <row r="95" spans="1:7" ht="15" customHeight="1">
      <c r="A95" s="10" t="s">
        <v>317</v>
      </c>
      <c r="B95" s="9" t="s">
        <v>318</v>
      </c>
      <c r="C95" s="5" t="s">
        <v>319</v>
      </c>
      <c r="D95" s="112"/>
      <c r="E95" s="113"/>
      <c r="F95" s="134"/>
      <c r="G95" s="134"/>
    </row>
    <row r="96" spans="1:7" ht="15" customHeight="1">
      <c r="A96" s="10"/>
      <c r="B96" s="9"/>
      <c r="C96" s="5"/>
      <c r="D96" s="112"/>
      <c r="E96" s="113"/>
      <c r="F96" s="280"/>
      <c r="G96" s="134"/>
    </row>
    <row r="97" spans="1:7" ht="15" customHeight="1">
      <c r="A97" s="10"/>
      <c r="B97" s="10" t="s">
        <v>320</v>
      </c>
      <c r="C97" s="6" t="s">
        <v>321</v>
      </c>
      <c r="D97" s="83" t="s">
        <v>276</v>
      </c>
      <c r="E97" s="114">
        <v>10</v>
      </c>
      <c r="F97" s="280"/>
      <c r="G97" s="278"/>
    </row>
    <row r="98" spans="1:7" ht="15" customHeight="1">
      <c r="A98" s="10"/>
      <c r="B98" s="10"/>
      <c r="C98" s="6"/>
      <c r="D98" s="83"/>
      <c r="E98" s="114"/>
      <c r="F98" s="280"/>
      <c r="G98" s="134"/>
    </row>
    <row r="99" spans="1:7" ht="15" customHeight="1">
      <c r="A99" s="10"/>
      <c r="B99" s="10" t="s">
        <v>322</v>
      </c>
      <c r="C99" s="6" t="s">
        <v>323</v>
      </c>
      <c r="D99" s="83" t="s">
        <v>276</v>
      </c>
      <c r="E99" s="114">
        <v>10</v>
      </c>
      <c r="F99" s="280"/>
      <c r="G99" s="278"/>
    </row>
    <row r="100" spans="1:7" ht="15" customHeight="1">
      <c r="A100" s="10"/>
      <c r="B100" s="10"/>
      <c r="C100" s="6"/>
      <c r="D100" s="83"/>
      <c r="E100" s="114"/>
      <c r="F100" s="134"/>
      <c r="G100" s="134"/>
    </row>
    <row r="101" spans="1:7" ht="15" customHeight="1">
      <c r="A101" s="10" t="s">
        <v>327</v>
      </c>
      <c r="B101" s="9" t="s">
        <v>328</v>
      </c>
      <c r="C101" s="5" t="s">
        <v>329</v>
      </c>
      <c r="D101" s="112"/>
      <c r="E101" s="113"/>
      <c r="F101" s="134"/>
      <c r="G101" s="134"/>
    </row>
    <row r="102" spans="1:7" ht="15" customHeight="1">
      <c r="A102" s="10"/>
      <c r="B102" s="9"/>
      <c r="C102" s="5"/>
      <c r="D102" s="112"/>
      <c r="E102" s="113"/>
      <c r="F102" s="134"/>
      <c r="G102" s="134"/>
    </row>
    <row r="103" spans="1:7" ht="15" customHeight="1">
      <c r="A103" s="10"/>
      <c r="B103" s="10" t="s">
        <v>330</v>
      </c>
      <c r="C103" s="6" t="s">
        <v>321</v>
      </c>
      <c r="D103" s="83" t="s">
        <v>276</v>
      </c>
      <c r="E103" s="114">
        <v>10</v>
      </c>
      <c r="F103" s="280"/>
      <c r="G103" s="278"/>
    </row>
    <row r="104" spans="1:7" ht="15" customHeight="1">
      <c r="A104" s="10"/>
      <c r="B104" s="10"/>
      <c r="C104" s="6"/>
      <c r="D104" s="83"/>
      <c r="E104" s="114"/>
      <c r="F104" s="280"/>
      <c r="G104" s="134"/>
    </row>
    <row r="105" spans="1:7" ht="15" customHeight="1">
      <c r="A105" s="10"/>
      <c r="B105" s="10" t="s">
        <v>331</v>
      </c>
      <c r="C105" s="6" t="s">
        <v>323</v>
      </c>
      <c r="D105" s="83" t="s">
        <v>276</v>
      </c>
      <c r="E105" s="114">
        <v>10</v>
      </c>
      <c r="F105" s="280"/>
      <c r="G105" s="278"/>
    </row>
    <row r="106" spans="1:7" ht="15" customHeight="1">
      <c r="A106" s="10"/>
      <c r="B106" s="10"/>
      <c r="C106" s="6"/>
      <c r="D106" s="83"/>
      <c r="E106" s="114"/>
      <c r="F106" s="134"/>
      <c r="G106" s="134"/>
    </row>
    <row r="107" spans="1:7" ht="15" customHeight="1">
      <c r="A107" s="10" t="s">
        <v>333</v>
      </c>
      <c r="B107" s="9" t="s">
        <v>598</v>
      </c>
      <c r="C107" s="5" t="s">
        <v>335</v>
      </c>
      <c r="D107" s="83"/>
      <c r="E107" s="114"/>
      <c r="F107" s="134"/>
      <c r="G107" s="134"/>
    </row>
    <row r="108" spans="1:7" ht="15" customHeight="1">
      <c r="A108" s="10"/>
      <c r="B108" s="10"/>
      <c r="C108" s="6"/>
      <c r="D108" s="83"/>
      <c r="E108" s="114"/>
      <c r="F108" s="134"/>
      <c r="G108" s="134"/>
    </row>
    <row r="109" spans="1:7" ht="15" customHeight="1">
      <c r="A109" s="10"/>
      <c r="B109" s="10" t="s">
        <v>599</v>
      </c>
      <c r="C109" s="6" t="s">
        <v>586</v>
      </c>
      <c r="D109" s="83" t="s">
        <v>276</v>
      </c>
      <c r="E109" s="114">
        <v>10</v>
      </c>
      <c r="F109" s="280"/>
      <c r="G109" s="278"/>
    </row>
    <row r="110" spans="1:7" ht="15" customHeight="1">
      <c r="A110" s="10"/>
      <c r="B110" s="10"/>
      <c r="C110" s="6"/>
      <c r="D110" s="83"/>
      <c r="E110" s="114"/>
      <c r="F110" s="280"/>
      <c r="G110" s="134"/>
    </row>
    <row r="111" spans="1:7" ht="15" customHeight="1">
      <c r="A111" s="10"/>
      <c r="B111" s="10" t="s">
        <v>600</v>
      </c>
      <c r="C111" s="6" t="s">
        <v>587</v>
      </c>
      <c r="D111" s="83" t="s">
        <v>276</v>
      </c>
      <c r="E111" s="114">
        <v>10</v>
      </c>
      <c r="F111" s="280"/>
      <c r="G111" s="278"/>
    </row>
    <row r="112" spans="1:7" ht="15" customHeight="1">
      <c r="A112" s="10"/>
      <c r="B112" s="10"/>
      <c r="C112" s="6"/>
      <c r="D112" s="83"/>
      <c r="E112" s="114"/>
      <c r="F112" s="280"/>
      <c r="G112" s="134"/>
    </row>
    <row r="113" spans="1:7" ht="15" customHeight="1">
      <c r="A113" s="10" t="s">
        <v>342</v>
      </c>
      <c r="B113" s="10" t="s">
        <v>347</v>
      </c>
      <c r="C113" s="6" t="s">
        <v>344</v>
      </c>
      <c r="D113" s="83" t="s">
        <v>345</v>
      </c>
      <c r="E113" s="114">
        <v>6</v>
      </c>
      <c r="F113" s="280"/>
      <c r="G113" s="278"/>
    </row>
    <row r="114" spans="1:7" ht="15" customHeight="1">
      <c r="A114" s="10"/>
      <c r="B114" s="10"/>
      <c r="C114" s="6"/>
      <c r="D114" s="83"/>
      <c r="E114" s="114"/>
      <c r="F114" s="134"/>
      <c r="G114" s="134"/>
    </row>
    <row r="115" spans="1:7" ht="15" customHeight="1">
      <c r="A115" s="10" t="s">
        <v>346</v>
      </c>
      <c r="B115" s="9" t="s">
        <v>347</v>
      </c>
      <c r="C115" s="5" t="s">
        <v>348</v>
      </c>
      <c r="D115" s="112"/>
      <c r="E115" s="113"/>
      <c r="F115" s="134"/>
      <c r="G115" s="134"/>
    </row>
    <row r="116" spans="1:7" ht="15" customHeight="1">
      <c r="A116" s="10"/>
      <c r="B116" s="9"/>
      <c r="C116" s="5"/>
      <c r="D116" s="112"/>
      <c r="E116" s="114"/>
      <c r="F116" s="134"/>
      <c r="G116" s="134"/>
    </row>
    <row r="117" spans="1:7" ht="15" customHeight="1">
      <c r="A117" s="10"/>
      <c r="B117" s="10" t="s">
        <v>349</v>
      </c>
      <c r="C117" s="6" t="s">
        <v>350</v>
      </c>
      <c r="D117" s="83" t="s">
        <v>345</v>
      </c>
      <c r="E117" s="114">
        <v>1</v>
      </c>
      <c r="F117" s="280"/>
      <c r="G117" s="278"/>
    </row>
    <row r="118" spans="1:7" ht="15" customHeight="1">
      <c r="A118" s="10"/>
      <c r="B118" s="10"/>
      <c r="C118" s="6"/>
      <c r="D118" s="83"/>
      <c r="E118" s="114"/>
      <c r="F118" s="280"/>
      <c r="G118" s="134"/>
    </row>
    <row r="119" spans="1:7" ht="15" customHeight="1">
      <c r="A119" s="10"/>
      <c r="B119" s="10" t="s">
        <v>351</v>
      </c>
      <c r="C119" s="6" t="s">
        <v>352</v>
      </c>
      <c r="D119" s="83" t="s">
        <v>345</v>
      </c>
      <c r="E119" s="114">
        <v>1</v>
      </c>
      <c r="F119" s="280"/>
      <c r="G119" s="278"/>
    </row>
    <row r="120" spans="1:7" ht="15" customHeight="1">
      <c r="A120" s="10"/>
      <c r="B120" s="10"/>
      <c r="C120" s="6"/>
      <c r="D120" s="83"/>
      <c r="E120" s="114"/>
      <c r="F120" s="134"/>
      <c r="G120" s="134"/>
    </row>
    <row r="121" spans="1:7" ht="15" customHeight="1">
      <c r="A121" s="10"/>
      <c r="B121" s="10"/>
      <c r="C121" s="6"/>
      <c r="D121" s="83"/>
      <c r="E121" s="114"/>
      <c r="F121" s="134"/>
      <c r="G121" s="134"/>
    </row>
    <row r="122" spans="1:7" ht="15" customHeight="1">
      <c r="A122" s="10"/>
      <c r="B122" s="10"/>
      <c r="C122" s="6"/>
      <c r="D122" s="83"/>
      <c r="E122" s="114"/>
      <c r="F122" s="134"/>
      <c r="G122" s="134"/>
    </row>
    <row r="123" spans="1:7" ht="15" customHeight="1">
      <c r="A123" s="10"/>
      <c r="B123" s="10"/>
      <c r="C123" s="6"/>
      <c r="D123" s="83"/>
      <c r="E123" s="114"/>
      <c r="F123" s="134"/>
      <c r="G123" s="134"/>
    </row>
    <row r="124" spans="1:7" ht="15" customHeight="1">
      <c r="A124" s="10"/>
      <c r="B124" s="10"/>
      <c r="C124" s="6"/>
      <c r="D124" s="83"/>
      <c r="E124" s="114"/>
      <c r="F124" s="134"/>
      <c r="G124" s="134"/>
    </row>
    <row r="125" spans="1:7" ht="15" customHeight="1">
      <c r="A125" s="10"/>
      <c r="B125" s="10"/>
      <c r="C125" s="6"/>
      <c r="D125" s="83"/>
      <c r="E125" s="114"/>
      <c r="F125" s="134"/>
      <c r="G125" s="134"/>
    </row>
    <row r="126" spans="1:7" ht="15" customHeight="1">
      <c r="A126" s="10"/>
      <c r="B126" s="10"/>
      <c r="C126" s="6"/>
      <c r="D126" s="83"/>
      <c r="E126" s="114"/>
      <c r="F126" s="134"/>
      <c r="G126" s="134"/>
    </row>
    <row r="127" spans="1:7" ht="15" customHeight="1">
      <c r="A127" s="10"/>
      <c r="B127" s="10"/>
      <c r="C127" s="6"/>
      <c r="D127" s="83"/>
      <c r="E127" s="114"/>
      <c r="F127" s="134"/>
      <c r="G127" s="134"/>
    </row>
    <row r="128" spans="1:7" ht="15" customHeight="1">
      <c r="A128" s="10"/>
      <c r="B128" s="10"/>
      <c r="C128" s="6"/>
      <c r="D128" s="83"/>
      <c r="E128" s="114"/>
      <c r="F128" s="134"/>
      <c r="G128" s="134"/>
    </row>
    <row r="129" spans="1:7" ht="15" customHeight="1">
      <c r="A129" s="10"/>
      <c r="B129" s="10"/>
      <c r="C129" s="6"/>
      <c r="D129" s="83"/>
      <c r="E129" s="114"/>
      <c r="F129" s="134"/>
      <c r="G129" s="134"/>
    </row>
    <row r="130" spans="1:7" ht="15" customHeight="1">
      <c r="A130" s="10"/>
      <c r="B130" s="10"/>
      <c r="C130" s="6"/>
      <c r="D130" s="83"/>
      <c r="E130" s="114"/>
      <c r="F130" s="134"/>
      <c r="G130" s="134"/>
    </row>
    <row r="131" spans="1:7" s="46" customFormat="1" ht="25.05" customHeight="1">
      <c r="A131" s="90"/>
      <c r="B131" s="90" t="s">
        <v>3273</v>
      </c>
      <c r="C131" s="86"/>
      <c r="D131" s="87"/>
      <c r="E131" s="98"/>
      <c r="F131" s="284"/>
      <c r="G131" s="293"/>
    </row>
    <row r="132" spans="1:7" s="44" customFormat="1" ht="15" customHeight="1">
      <c r="A132" s="34" t="str">
        <f>$A$1</f>
        <v>Part B - Section 3: DN 800 Steel Pipeline</v>
      </c>
      <c r="B132" s="11"/>
      <c r="C132" s="7"/>
      <c r="D132" s="100"/>
      <c r="E132" s="101"/>
      <c r="F132" s="102"/>
      <c r="G132" s="103"/>
    </row>
    <row r="133" spans="1:7" s="44" customFormat="1" ht="15" customHeight="1">
      <c r="A133" s="35"/>
      <c r="B133" s="8"/>
      <c r="C133" s="3"/>
      <c r="D133" s="104"/>
      <c r="E133" s="105"/>
      <c r="F133" s="367" t="s">
        <v>2406</v>
      </c>
      <c r="G133" s="368"/>
    </row>
    <row r="134" spans="1:7" s="44" customFormat="1" ht="15" customHeight="1">
      <c r="A134" s="37" t="s">
        <v>7</v>
      </c>
      <c r="B134" s="37" t="s">
        <v>8</v>
      </c>
      <c r="C134" s="38" t="s">
        <v>9</v>
      </c>
      <c r="D134" s="108" t="s">
        <v>10</v>
      </c>
      <c r="E134" s="108" t="s">
        <v>11</v>
      </c>
      <c r="F134" s="109" t="s">
        <v>248</v>
      </c>
      <c r="G134" s="109" t="s">
        <v>12</v>
      </c>
    </row>
    <row r="135" spans="1:7" s="44" customFormat="1" ht="15" customHeight="1">
      <c r="A135" s="39" t="s">
        <v>2055</v>
      </c>
      <c r="B135" s="39" t="s">
        <v>13</v>
      </c>
      <c r="C135" s="40"/>
      <c r="D135" s="110"/>
      <c r="E135" s="110"/>
      <c r="F135" s="111"/>
      <c r="G135" s="111"/>
    </row>
    <row r="136" spans="1:7" ht="15" customHeight="1">
      <c r="A136" s="10"/>
      <c r="B136" s="10"/>
      <c r="C136" s="6"/>
      <c r="D136" s="83"/>
      <c r="E136" s="114"/>
      <c r="F136" s="134"/>
      <c r="G136" s="134"/>
    </row>
    <row r="137" spans="1:7" s="44" customFormat="1" ht="15" customHeight="1">
      <c r="A137" s="10" t="s">
        <v>368</v>
      </c>
      <c r="B137" s="9">
        <v>2</v>
      </c>
      <c r="C137" s="5" t="s">
        <v>367</v>
      </c>
      <c r="D137" s="112"/>
      <c r="E137" s="113"/>
      <c r="F137" s="278"/>
      <c r="G137" s="278"/>
    </row>
    <row r="138" spans="1:7" s="44" customFormat="1" ht="15" customHeight="1">
      <c r="A138" s="10"/>
      <c r="B138" s="9"/>
      <c r="C138" s="5"/>
      <c r="D138" s="112"/>
      <c r="E138" s="113"/>
      <c r="F138" s="278"/>
      <c r="G138" s="278"/>
    </row>
    <row r="139" spans="1:7" s="44" customFormat="1" ht="15" customHeight="1">
      <c r="A139" s="10"/>
      <c r="B139" s="9"/>
      <c r="C139" s="5" t="s">
        <v>2080</v>
      </c>
      <c r="D139" s="112"/>
      <c r="E139" s="113"/>
      <c r="F139" s="278"/>
      <c r="G139" s="278"/>
    </row>
    <row r="140" spans="1:7" s="44" customFormat="1" ht="15" customHeight="1">
      <c r="A140" s="10"/>
      <c r="B140" s="9"/>
      <c r="C140" s="5" t="s">
        <v>2149</v>
      </c>
      <c r="D140" s="112"/>
      <c r="E140" s="113"/>
      <c r="F140" s="278"/>
      <c r="G140" s="278"/>
    </row>
    <row r="141" spans="1:7" s="44" customFormat="1" ht="15" customHeight="1">
      <c r="A141" s="10"/>
      <c r="B141" s="9"/>
      <c r="C141" s="5"/>
      <c r="D141" s="112"/>
      <c r="E141" s="113"/>
      <c r="F141" s="278"/>
      <c r="G141" s="278"/>
    </row>
    <row r="142" spans="1:7" s="44" customFormat="1" ht="15" customHeight="1">
      <c r="A142" s="10" t="s">
        <v>369</v>
      </c>
      <c r="B142" s="9">
        <v>2.0099999999999998</v>
      </c>
      <c r="C142" s="5" t="s">
        <v>2128</v>
      </c>
      <c r="D142" s="112"/>
      <c r="E142" s="113"/>
      <c r="F142" s="278"/>
      <c r="G142" s="278"/>
    </row>
    <row r="143" spans="1:7" s="44" customFormat="1" ht="15" customHeight="1">
      <c r="A143" s="10"/>
      <c r="B143" s="9"/>
      <c r="C143" s="5" t="s">
        <v>2129</v>
      </c>
      <c r="D143" s="112"/>
      <c r="E143" s="113"/>
      <c r="F143" s="278"/>
      <c r="G143" s="278"/>
    </row>
    <row r="144" spans="1:7" s="44" customFormat="1" ht="15" customHeight="1">
      <c r="A144" s="10"/>
      <c r="B144" s="9"/>
      <c r="C144" s="5"/>
      <c r="D144" s="112"/>
      <c r="E144" s="113"/>
      <c r="F144" s="278"/>
      <c r="G144" s="278"/>
    </row>
    <row r="145" spans="1:9" s="44" customFormat="1" ht="15" customHeight="1">
      <c r="A145" s="10"/>
      <c r="B145" s="9" t="s">
        <v>371</v>
      </c>
      <c r="C145" s="5" t="s">
        <v>601</v>
      </c>
      <c r="D145" s="112"/>
      <c r="E145" s="113"/>
      <c r="F145" s="278"/>
      <c r="G145" s="278"/>
    </row>
    <row r="146" spans="1:9" s="44" customFormat="1" ht="15" customHeight="1">
      <c r="A146" s="10"/>
      <c r="B146" s="9"/>
      <c r="C146" s="5"/>
      <c r="D146" s="112"/>
      <c r="E146" s="113"/>
      <c r="F146" s="278"/>
      <c r="G146" s="278"/>
    </row>
    <row r="147" spans="1:9" ht="15" customHeight="1">
      <c r="A147" s="10"/>
      <c r="B147" s="10" t="s">
        <v>373</v>
      </c>
      <c r="C147" s="6" t="s">
        <v>374</v>
      </c>
      <c r="D147" s="83" t="s">
        <v>243</v>
      </c>
      <c r="E147" s="114">
        <v>10</v>
      </c>
      <c r="F147" s="280"/>
      <c r="G147" s="278"/>
    </row>
    <row r="148" spans="1:9" ht="15" customHeight="1">
      <c r="A148" s="10"/>
      <c r="B148" s="10"/>
      <c r="C148" s="6"/>
      <c r="D148" s="83"/>
      <c r="E148" s="114"/>
      <c r="F148" s="280"/>
      <c r="G148" s="134"/>
    </row>
    <row r="149" spans="1:9" ht="15" customHeight="1">
      <c r="A149" s="10"/>
      <c r="B149" s="10" t="s">
        <v>375</v>
      </c>
      <c r="C149" s="6" t="s">
        <v>376</v>
      </c>
      <c r="D149" s="83" t="s">
        <v>243</v>
      </c>
      <c r="E149" s="114">
        <v>10</v>
      </c>
      <c r="F149" s="280"/>
      <c r="G149" s="278"/>
    </row>
    <row r="150" spans="1:9" ht="15" customHeight="1">
      <c r="A150" s="10"/>
      <c r="B150" s="10"/>
      <c r="C150" s="6"/>
      <c r="D150" s="83"/>
      <c r="E150" s="114"/>
      <c r="F150" s="280"/>
      <c r="G150" s="134"/>
    </row>
    <row r="151" spans="1:9" ht="15" customHeight="1">
      <c r="A151" s="10"/>
      <c r="B151" s="10" t="s">
        <v>377</v>
      </c>
      <c r="C151" s="6" t="s">
        <v>378</v>
      </c>
      <c r="D151" s="83" t="s">
        <v>243</v>
      </c>
      <c r="E151" s="114">
        <v>105</v>
      </c>
      <c r="F151" s="280"/>
      <c r="G151" s="278"/>
    </row>
    <row r="152" spans="1:9" ht="15" customHeight="1">
      <c r="A152" s="10"/>
      <c r="B152" s="10"/>
      <c r="C152" s="6"/>
      <c r="D152" s="83"/>
      <c r="E152" s="114"/>
      <c r="F152" s="280"/>
      <c r="G152" s="134"/>
    </row>
    <row r="153" spans="1:9" ht="15" customHeight="1">
      <c r="A153" s="10"/>
      <c r="B153" s="10" t="s">
        <v>379</v>
      </c>
      <c r="C153" s="6" t="s">
        <v>380</v>
      </c>
      <c r="D153" s="83" t="s">
        <v>243</v>
      </c>
      <c r="E153" s="114">
        <v>10</v>
      </c>
      <c r="F153" s="280"/>
      <c r="G153" s="278"/>
    </row>
    <row r="154" spans="1:9" ht="15" customHeight="1">
      <c r="A154" s="10"/>
      <c r="B154" s="10"/>
      <c r="C154" s="6"/>
      <c r="D154" s="83"/>
      <c r="E154" s="114"/>
      <c r="F154" s="280"/>
      <c r="G154" s="134"/>
    </row>
    <row r="155" spans="1:9" s="44" customFormat="1" ht="15" customHeight="1">
      <c r="A155" s="10" t="s">
        <v>369</v>
      </c>
      <c r="B155" s="9">
        <v>2.02</v>
      </c>
      <c r="C155" s="5" t="s">
        <v>602</v>
      </c>
      <c r="D155" s="112"/>
      <c r="E155" s="113"/>
      <c r="F155" s="280"/>
      <c r="G155" s="278"/>
    </row>
    <row r="156" spans="1:9" s="44" customFormat="1" ht="15" customHeight="1">
      <c r="A156" s="10"/>
      <c r="B156" s="9"/>
      <c r="C156" s="5"/>
      <c r="D156" s="112"/>
      <c r="E156" s="113"/>
      <c r="F156" s="280"/>
      <c r="G156" s="278"/>
    </row>
    <row r="157" spans="1:9" ht="15" customHeight="1">
      <c r="A157" s="10"/>
      <c r="B157" s="10" t="s">
        <v>382</v>
      </c>
      <c r="C157" s="6" t="s">
        <v>383</v>
      </c>
      <c r="D157" s="83" t="s">
        <v>239</v>
      </c>
      <c r="E157" s="114">
        <v>50</v>
      </c>
      <c r="F157" s="280"/>
      <c r="G157" s="278"/>
    </row>
    <row r="158" spans="1:9" s="44" customFormat="1" ht="15" customHeight="1">
      <c r="A158" s="10"/>
      <c r="B158" s="9"/>
      <c r="C158" s="5"/>
      <c r="D158" s="112"/>
      <c r="E158" s="113"/>
      <c r="F158" s="280"/>
      <c r="G158" s="278"/>
      <c r="H158" s="43"/>
      <c r="I158" s="43"/>
    </row>
    <row r="159" spans="1:9" ht="15" customHeight="1">
      <c r="A159" s="10"/>
      <c r="B159" s="10" t="s">
        <v>384</v>
      </c>
      <c r="C159" s="6" t="s">
        <v>385</v>
      </c>
      <c r="D159" s="83" t="s">
        <v>239</v>
      </c>
      <c r="E159" s="114">
        <v>50</v>
      </c>
      <c r="F159" s="280"/>
      <c r="G159" s="278"/>
    </row>
    <row r="160" spans="1:9" ht="15" customHeight="1">
      <c r="A160" s="10"/>
      <c r="B160" s="10"/>
      <c r="C160" s="6"/>
      <c r="D160" s="83"/>
      <c r="E160" s="114"/>
      <c r="F160" s="280"/>
      <c r="G160" s="134"/>
    </row>
    <row r="161" spans="1:9" ht="15" customHeight="1">
      <c r="A161" s="10"/>
      <c r="B161" s="10" t="s">
        <v>386</v>
      </c>
      <c r="C161" s="6" t="s">
        <v>387</v>
      </c>
      <c r="D161" s="83"/>
      <c r="E161" s="114"/>
      <c r="F161" s="134"/>
      <c r="G161" s="134"/>
    </row>
    <row r="162" spans="1:9" ht="15" customHeight="1">
      <c r="A162" s="10"/>
      <c r="B162" s="10"/>
      <c r="C162" s="6"/>
      <c r="D162" s="83"/>
      <c r="E162" s="114"/>
      <c r="F162" s="134"/>
      <c r="G162" s="134"/>
    </row>
    <row r="163" spans="1:9" ht="15" customHeight="1">
      <c r="A163" s="10"/>
      <c r="B163" s="10" t="s">
        <v>388</v>
      </c>
      <c r="C163" s="6" t="s">
        <v>389</v>
      </c>
      <c r="D163" s="83" t="s">
        <v>239</v>
      </c>
      <c r="E163" s="114">
        <v>50</v>
      </c>
      <c r="F163" s="280"/>
      <c r="G163" s="278"/>
    </row>
    <row r="164" spans="1:9" ht="15" customHeight="1">
      <c r="A164" s="10"/>
      <c r="B164" s="10"/>
      <c r="C164" s="6"/>
      <c r="D164" s="83"/>
      <c r="E164" s="114"/>
      <c r="F164" s="280"/>
      <c r="G164" s="134"/>
    </row>
    <row r="165" spans="1:9" ht="15" customHeight="1">
      <c r="A165" s="10"/>
      <c r="B165" s="10" t="s">
        <v>390</v>
      </c>
      <c r="C165" s="6" t="s">
        <v>391</v>
      </c>
      <c r="D165" s="83" t="s">
        <v>239</v>
      </c>
      <c r="E165" s="114">
        <v>50</v>
      </c>
      <c r="F165" s="280"/>
      <c r="G165" s="278"/>
    </row>
    <row r="166" spans="1:9" ht="15" customHeight="1">
      <c r="A166" s="10"/>
      <c r="B166" s="10"/>
      <c r="C166" s="6"/>
      <c r="D166" s="83"/>
      <c r="E166" s="114"/>
      <c r="F166" s="280"/>
      <c r="G166" s="134"/>
    </row>
    <row r="167" spans="1:9" ht="15" customHeight="1">
      <c r="A167" s="10"/>
      <c r="B167" s="10" t="s">
        <v>392</v>
      </c>
      <c r="C167" s="6" t="s">
        <v>393</v>
      </c>
      <c r="D167" s="83" t="s">
        <v>239</v>
      </c>
      <c r="E167" s="114">
        <v>30</v>
      </c>
      <c r="F167" s="280"/>
      <c r="G167" s="278"/>
    </row>
    <row r="168" spans="1:9" ht="15" customHeight="1">
      <c r="A168" s="10"/>
      <c r="B168" s="10"/>
      <c r="C168" s="6"/>
      <c r="D168" s="83"/>
      <c r="E168" s="114"/>
      <c r="F168" s="280"/>
      <c r="G168" s="134"/>
    </row>
    <row r="169" spans="1:9" ht="15" customHeight="1">
      <c r="A169" s="10" t="s">
        <v>369</v>
      </c>
      <c r="B169" s="10" t="s">
        <v>394</v>
      </c>
      <c r="C169" s="6" t="s">
        <v>395</v>
      </c>
      <c r="D169" s="83" t="s">
        <v>239</v>
      </c>
      <c r="E169" s="114">
        <v>100</v>
      </c>
      <c r="F169" s="280"/>
      <c r="G169" s="278"/>
    </row>
    <row r="170" spans="1:9" ht="15" customHeight="1">
      <c r="A170" s="10"/>
      <c r="B170" s="10"/>
      <c r="C170" s="6"/>
      <c r="D170" s="83"/>
      <c r="E170" s="114"/>
      <c r="F170" s="280"/>
      <c r="G170" s="134"/>
    </row>
    <row r="171" spans="1:9" ht="15" customHeight="1">
      <c r="A171" s="10" t="s">
        <v>369</v>
      </c>
      <c r="B171" s="10" t="s">
        <v>396</v>
      </c>
      <c r="C171" s="6" t="s">
        <v>397</v>
      </c>
      <c r="D171" s="83" t="s">
        <v>239</v>
      </c>
      <c r="E171" s="114">
        <v>100</v>
      </c>
      <c r="F171" s="280"/>
      <c r="G171" s="278"/>
    </row>
    <row r="172" spans="1:9" ht="15" customHeight="1">
      <c r="A172" s="10"/>
      <c r="B172" s="10"/>
      <c r="C172" s="6"/>
      <c r="D172" s="83"/>
      <c r="E172" s="114"/>
      <c r="F172" s="280"/>
      <c r="G172" s="134"/>
    </row>
    <row r="173" spans="1:9" ht="15" customHeight="1">
      <c r="A173" s="10" t="s">
        <v>398</v>
      </c>
      <c r="B173" s="10" t="s">
        <v>399</v>
      </c>
      <c r="C173" s="6" t="s">
        <v>1965</v>
      </c>
      <c r="D173" s="83" t="s">
        <v>239</v>
      </c>
      <c r="E173" s="114">
        <v>80</v>
      </c>
      <c r="F173" s="280"/>
      <c r="G173" s="278"/>
    </row>
    <row r="174" spans="1:9" ht="15" customHeight="1">
      <c r="A174" s="10"/>
      <c r="B174" s="10"/>
      <c r="C174" s="6"/>
      <c r="D174" s="83"/>
      <c r="E174" s="114"/>
      <c r="F174" s="134"/>
      <c r="G174" s="134"/>
    </row>
    <row r="175" spans="1:9" s="44" customFormat="1" ht="15" customHeight="1">
      <c r="A175" s="10" t="s">
        <v>400</v>
      </c>
      <c r="B175" s="9" t="s">
        <v>401</v>
      </c>
      <c r="C175" s="5" t="s">
        <v>402</v>
      </c>
      <c r="D175" s="112"/>
      <c r="E175" s="113"/>
      <c r="F175" s="278"/>
      <c r="G175" s="278"/>
      <c r="H175" s="43"/>
      <c r="I175" s="43"/>
    </row>
    <row r="176" spans="1:9" ht="15" customHeight="1">
      <c r="A176" s="10"/>
      <c r="B176" s="10"/>
      <c r="C176" s="6"/>
      <c r="D176" s="83"/>
      <c r="E176" s="114"/>
      <c r="F176" s="134"/>
      <c r="G176" s="134"/>
    </row>
    <row r="177" spans="1:7" ht="15" customHeight="1">
      <c r="A177" s="10" t="s">
        <v>403</v>
      </c>
      <c r="B177" s="9" t="s">
        <v>404</v>
      </c>
      <c r="C177" s="5" t="s">
        <v>405</v>
      </c>
      <c r="D177" s="83"/>
      <c r="E177" s="114"/>
      <c r="F177" s="134"/>
      <c r="G177" s="134"/>
    </row>
    <row r="178" spans="1:7" ht="15" customHeight="1">
      <c r="A178" s="10"/>
      <c r="B178" s="10"/>
      <c r="C178" s="6"/>
      <c r="D178" s="83"/>
      <c r="E178" s="114"/>
      <c r="F178" s="134"/>
      <c r="G178" s="134"/>
    </row>
    <row r="179" spans="1:7" ht="15" customHeight="1">
      <c r="A179" s="10"/>
      <c r="B179" s="10" t="s">
        <v>406</v>
      </c>
      <c r="C179" s="6" t="s">
        <v>407</v>
      </c>
      <c r="D179" s="83" t="s">
        <v>239</v>
      </c>
      <c r="E179" s="114">
        <v>60</v>
      </c>
      <c r="F179" s="280"/>
      <c r="G179" s="278"/>
    </row>
    <row r="180" spans="1:7" ht="15" customHeight="1">
      <c r="A180" s="10"/>
      <c r="B180" s="10"/>
      <c r="C180" s="6"/>
      <c r="D180" s="83"/>
      <c r="E180" s="114"/>
      <c r="F180" s="280"/>
      <c r="G180" s="278"/>
    </row>
    <row r="181" spans="1:7" ht="15" customHeight="1">
      <c r="A181" s="10"/>
      <c r="B181" s="10" t="s">
        <v>408</v>
      </c>
      <c r="C181" s="6" t="s">
        <v>409</v>
      </c>
      <c r="D181" s="83" t="s">
        <v>239</v>
      </c>
      <c r="E181" s="114">
        <v>60</v>
      </c>
      <c r="F181" s="280"/>
      <c r="G181" s="278"/>
    </row>
    <row r="182" spans="1:7" ht="15" customHeight="1">
      <c r="A182" s="10"/>
      <c r="B182" s="10"/>
      <c r="C182" s="6"/>
      <c r="D182" s="83"/>
      <c r="E182" s="114"/>
      <c r="F182" s="134"/>
      <c r="G182" s="278"/>
    </row>
    <row r="183" spans="1:7" ht="15" customHeight="1">
      <c r="A183" s="10" t="s">
        <v>410</v>
      </c>
      <c r="B183" s="10" t="s">
        <v>411</v>
      </c>
      <c r="C183" s="6" t="s">
        <v>412</v>
      </c>
      <c r="D183" s="83" t="s">
        <v>239</v>
      </c>
      <c r="E183" s="114">
        <v>105</v>
      </c>
      <c r="F183" s="280"/>
      <c r="G183" s="278"/>
    </row>
    <row r="184" spans="1:7" ht="15" customHeight="1">
      <c r="A184" s="10"/>
      <c r="B184" s="10"/>
      <c r="C184" s="6"/>
      <c r="D184" s="83"/>
      <c r="E184" s="114"/>
      <c r="F184" s="280"/>
      <c r="G184" s="278"/>
    </row>
    <row r="185" spans="1:7" ht="15" customHeight="1">
      <c r="A185" s="10" t="s">
        <v>1966</v>
      </c>
      <c r="B185" s="9" t="s">
        <v>413</v>
      </c>
      <c r="C185" s="5" t="s">
        <v>414</v>
      </c>
      <c r="D185" s="112"/>
      <c r="E185" s="113"/>
      <c r="F185" s="278"/>
      <c r="G185" s="278"/>
    </row>
    <row r="186" spans="1:7" ht="15" customHeight="1">
      <c r="A186" s="10"/>
      <c r="B186" s="10"/>
      <c r="C186" s="6"/>
      <c r="D186" s="83"/>
      <c r="E186" s="114"/>
      <c r="F186" s="134"/>
      <c r="G186" s="134"/>
    </row>
    <row r="187" spans="1:7" ht="15" customHeight="1">
      <c r="A187" s="10" t="s">
        <v>415</v>
      </c>
      <c r="B187" s="10" t="s">
        <v>416</v>
      </c>
      <c r="C187" s="6" t="s">
        <v>417</v>
      </c>
      <c r="D187" s="83" t="s">
        <v>243</v>
      </c>
      <c r="E187" s="114">
        <v>100</v>
      </c>
      <c r="F187" s="280"/>
      <c r="G187" s="278"/>
    </row>
    <row r="188" spans="1:7" ht="15" customHeight="1">
      <c r="A188" s="10"/>
      <c r="B188" s="10"/>
      <c r="C188" s="6"/>
      <c r="D188" s="83"/>
      <c r="E188" s="114"/>
      <c r="F188" s="134"/>
      <c r="G188" s="134"/>
    </row>
    <row r="189" spans="1:7" ht="15" customHeight="1">
      <c r="A189" s="10" t="s">
        <v>418</v>
      </c>
      <c r="B189" s="10" t="s">
        <v>419</v>
      </c>
      <c r="C189" s="6" t="s">
        <v>420</v>
      </c>
      <c r="D189" s="83"/>
      <c r="E189" s="114"/>
      <c r="F189" s="134"/>
      <c r="G189" s="134"/>
    </row>
    <row r="190" spans="1:7" ht="15" customHeight="1">
      <c r="A190" s="10"/>
      <c r="B190" s="10"/>
      <c r="C190" s="6"/>
      <c r="D190" s="83"/>
      <c r="E190" s="114"/>
      <c r="F190" s="134"/>
      <c r="G190" s="134"/>
    </row>
    <row r="191" spans="1:7" ht="15" customHeight="1">
      <c r="A191" s="10"/>
      <c r="B191" s="10" t="s">
        <v>421</v>
      </c>
      <c r="C191" s="6" t="s">
        <v>422</v>
      </c>
      <c r="D191" s="83" t="s">
        <v>239</v>
      </c>
      <c r="E191" s="114">
        <v>20</v>
      </c>
      <c r="F191" s="280"/>
      <c r="G191" s="278"/>
    </row>
    <row r="192" spans="1:7" ht="15" customHeight="1">
      <c r="A192" s="10"/>
      <c r="B192" s="10"/>
      <c r="C192" s="6"/>
      <c r="D192" s="83"/>
      <c r="E192" s="114"/>
      <c r="F192" s="280"/>
      <c r="G192" s="134"/>
    </row>
    <row r="193" spans="1:7" ht="15" customHeight="1">
      <c r="A193" s="10"/>
      <c r="B193" s="10" t="s">
        <v>423</v>
      </c>
      <c r="C193" s="6" t="s">
        <v>2153</v>
      </c>
      <c r="D193" s="83" t="s">
        <v>425</v>
      </c>
      <c r="E193" s="114">
        <v>200</v>
      </c>
      <c r="F193" s="280"/>
      <c r="G193" s="278"/>
    </row>
    <row r="194" spans="1:7" ht="15" customHeight="1">
      <c r="A194" s="10"/>
      <c r="B194" s="10"/>
      <c r="C194" s="6" t="s">
        <v>2154</v>
      </c>
      <c r="D194" s="83"/>
      <c r="E194" s="114"/>
      <c r="F194" s="280"/>
      <c r="G194" s="280"/>
    </row>
    <row r="195" spans="1:7" ht="15" customHeight="1">
      <c r="A195" s="10"/>
      <c r="B195" s="10"/>
      <c r="C195" s="6"/>
      <c r="D195" s="83"/>
      <c r="E195" s="114"/>
      <c r="F195" s="280"/>
      <c r="G195" s="280"/>
    </row>
    <row r="196" spans="1:7" ht="15" customHeight="1">
      <c r="A196" s="10"/>
      <c r="B196" s="10"/>
      <c r="C196" s="6"/>
      <c r="D196" s="83"/>
      <c r="E196" s="114"/>
      <c r="F196" s="134"/>
      <c r="G196" s="300"/>
    </row>
    <row r="197" spans="1:7" s="46" customFormat="1" ht="25.05" customHeight="1">
      <c r="A197" s="90"/>
      <c r="B197" s="90" t="s">
        <v>2056</v>
      </c>
      <c r="C197" s="86"/>
      <c r="D197" s="87"/>
      <c r="E197" s="98"/>
      <c r="F197" s="284"/>
      <c r="G197" s="301"/>
    </row>
    <row r="198" spans="1:7" s="44" customFormat="1" ht="15" customHeight="1">
      <c r="A198" s="34" t="str">
        <f>$A$1</f>
        <v>Part B - Section 3: DN 800 Steel Pipeline</v>
      </c>
      <c r="B198" s="11"/>
      <c r="C198" s="7"/>
      <c r="D198" s="100"/>
      <c r="E198" s="101"/>
      <c r="F198" s="102"/>
      <c r="G198" s="103"/>
    </row>
    <row r="199" spans="1:7" s="44" customFormat="1" ht="15" customHeight="1">
      <c r="A199" s="35"/>
      <c r="B199" s="8"/>
      <c r="C199" s="3"/>
      <c r="D199" s="104"/>
      <c r="E199" s="105"/>
      <c r="F199" s="367" t="s">
        <v>2406</v>
      </c>
      <c r="G199" s="368"/>
    </row>
    <row r="200" spans="1:7" s="44" customFormat="1" ht="15" customHeight="1">
      <c r="A200" s="37" t="s">
        <v>7</v>
      </c>
      <c r="B200" s="37" t="s">
        <v>8</v>
      </c>
      <c r="C200" s="38" t="s">
        <v>9</v>
      </c>
      <c r="D200" s="108" t="s">
        <v>10</v>
      </c>
      <c r="E200" s="108" t="s">
        <v>11</v>
      </c>
      <c r="F200" s="109" t="s">
        <v>248</v>
      </c>
      <c r="G200" s="109" t="s">
        <v>12</v>
      </c>
    </row>
    <row r="201" spans="1:7" s="44" customFormat="1" ht="15" customHeight="1">
      <c r="A201" s="39" t="s">
        <v>2055</v>
      </c>
      <c r="B201" s="39" t="s">
        <v>13</v>
      </c>
      <c r="C201" s="40"/>
      <c r="D201" s="110"/>
      <c r="E201" s="110"/>
      <c r="F201" s="111"/>
      <c r="G201" s="111"/>
    </row>
    <row r="202" spans="1:7" s="46" customFormat="1" ht="25.05" customHeight="1">
      <c r="A202" s="90"/>
      <c r="B202" s="90" t="s">
        <v>2057</v>
      </c>
      <c r="C202" s="86"/>
      <c r="D202" s="87"/>
      <c r="E202" s="98"/>
      <c r="F202" s="284"/>
      <c r="G202" s="293"/>
    </row>
    <row r="203" spans="1:7" ht="15" customHeight="1">
      <c r="A203" s="10"/>
      <c r="B203" s="10"/>
      <c r="C203" s="6"/>
      <c r="D203" s="83"/>
      <c r="E203" s="114"/>
      <c r="F203" s="134"/>
      <c r="G203" s="134"/>
    </row>
    <row r="204" spans="1:7" s="44" customFormat="1" ht="15" customHeight="1">
      <c r="A204" s="10" t="s">
        <v>426</v>
      </c>
      <c r="B204" s="9" t="s">
        <v>427</v>
      </c>
      <c r="C204" s="5" t="s">
        <v>2155</v>
      </c>
      <c r="D204" s="112"/>
      <c r="E204" s="113"/>
      <c r="F204" s="278"/>
      <c r="G204" s="278"/>
    </row>
    <row r="205" spans="1:7" s="44" customFormat="1" ht="15" customHeight="1">
      <c r="A205" s="10"/>
      <c r="B205" s="9"/>
      <c r="C205" s="5" t="s">
        <v>2156</v>
      </c>
      <c r="D205" s="112"/>
      <c r="E205" s="113"/>
      <c r="F205" s="278"/>
      <c r="G205" s="278"/>
    </row>
    <row r="206" spans="1:7" s="44" customFormat="1" ht="15" customHeight="1">
      <c r="A206" s="10"/>
      <c r="B206" s="9"/>
      <c r="C206" s="5"/>
      <c r="D206" s="112"/>
      <c r="E206" s="113"/>
      <c r="F206" s="278"/>
      <c r="G206" s="278"/>
    </row>
    <row r="207" spans="1:7" s="44" customFormat="1" ht="15" customHeight="1">
      <c r="A207" s="10" t="s">
        <v>426</v>
      </c>
      <c r="B207" s="10" t="s">
        <v>429</v>
      </c>
      <c r="C207" s="6" t="s">
        <v>430</v>
      </c>
      <c r="D207" s="112"/>
      <c r="E207" s="113"/>
      <c r="F207" s="278"/>
      <c r="G207" s="278"/>
    </row>
    <row r="208" spans="1:7" s="44" customFormat="1" ht="15" customHeight="1">
      <c r="A208" s="9"/>
      <c r="B208" s="9"/>
      <c r="C208" s="5"/>
      <c r="D208" s="112"/>
      <c r="E208" s="113"/>
      <c r="F208" s="278"/>
      <c r="G208" s="278"/>
    </row>
    <row r="209" spans="1:7" ht="15" customHeight="1">
      <c r="A209" s="10"/>
      <c r="B209" s="10" t="s">
        <v>431</v>
      </c>
      <c r="C209" s="6" t="s">
        <v>432</v>
      </c>
      <c r="D209" s="83" t="s">
        <v>433</v>
      </c>
      <c r="E209" s="114">
        <v>2</v>
      </c>
      <c r="F209" s="280"/>
      <c r="G209" s="278"/>
    </row>
    <row r="210" spans="1:7" ht="15" customHeight="1">
      <c r="A210" s="10"/>
      <c r="B210" s="10"/>
      <c r="C210" s="6"/>
      <c r="D210" s="83"/>
      <c r="E210" s="114"/>
      <c r="F210" s="280"/>
      <c r="G210" s="134"/>
    </row>
    <row r="211" spans="1:7" ht="15" customHeight="1">
      <c r="A211" s="10"/>
      <c r="B211" s="10" t="s">
        <v>434</v>
      </c>
      <c r="C211" s="6" t="s">
        <v>435</v>
      </c>
      <c r="D211" s="83" t="s">
        <v>433</v>
      </c>
      <c r="E211" s="114">
        <v>1</v>
      </c>
      <c r="F211" s="280"/>
      <c r="G211" s="278"/>
    </row>
    <row r="212" spans="1:7" ht="15" customHeight="1">
      <c r="A212" s="9"/>
      <c r="B212" s="10"/>
      <c r="C212" s="5"/>
      <c r="D212" s="112"/>
      <c r="E212" s="113"/>
      <c r="F212" s="280"/>
      <c r="G212" s="278"/>
    </row>
    <row r="213" spans="1:7" ht="15" customHeight="1">
      <c r="A213" s="10"/>
      <c r="B213" s="10" t="s">
        <v>436</v>
      </c>
      <c r="C213" s="6" t="s">
        <v>1967</v>
      </c>
      <c r="D213" s="83" t="s">
        <v>433</v>
      </c>
      <c r="E213" s="114">
        <v>2</v>
      </c>
      <c r="F213" s="280"/>
      <c r="G213" s="278"/>
    </row>
    <row r="214" spans="1:7" ht="15" customHeight="1">
      <c r="A214" s="10"/>
      <c r="B214" s="10"/>
      <c r="C214" s="6"/>
      <c r="D214" s="83"/>
      <c r="E214" s="114"/>
      <c r="F214" s="280"/>
      <c r="G214" s="134"/>
    </row>
    <row r="215" spans="1:7" ht="15" customHeight="1">
      <c r="A215" s="10"/>
      <c r="B215" s="10" t="s">
        <v>437</v>
      </c>
      <c r="C215" s="6" t="s">
        <v>438</v>
      </c>
      <c r="D215" s="83" t="s">
        <v>433</v>
      </c>
      <c r="E215" s="114">
        <v>1</v>
      </c>
      <c r="F215" s="280"/>
      <c r="G215" s="278"/>
    </row>
    <row r="216" spans="1:7" ht="15" customHeight="1">
      <c r="A216" s="10"/>
      <c r="B216" s="10"/>
      <c r="C216" s="6"/>
      <c r="D216" s="83"/>
      <c r="E216" s="114"/>
      <c r="F216" s="280"/>
      <c r="G216" s="134"/>
    </row>
    <row r="217" spans="1:7" ht="15" customHeight="1">
      <c r="A217" s="10"/>
      <c r="B217" s="10" t="s">
        <v>439</v>
      </c>
      <c r="C217" s="6" t="s">
        <v>440</v>
      </c>
      <c r="D217" s="83" t="s">
        <v>433</v>
      </c>
      <c r="E217" s="114">
        <v>2</v>
      </c>
      <c r="F217" s="280"/>
      <c r="G217" s="278"/>
    </row>
    <row r="218" spans="1:7" ht="15" customHeight="1">
      <c r="A218" s="10"/>
      <c r="B218" s="10"/>
      <c r="C218" s="6"/>
      <c r="D218" s="83"/>
      <c r="E218" s="114"/>
      <c r="F218" s="280"/>
      <c r="G218" s="134"/>
    </row>
    <row r="219" spans="1:7" ht="15" customHeight="1">
      <c r="A219" s="10"/>
      <c r="B219" s="10" t="s">
        <v>441</v>
      </c>
      <c r="C219" s="6" t="s">
        <v>442</v>
      </c>
      <c r="D219" s="83" t="s">
        <v>433</v>
      </c>
      <c r="E219" s="114">
        <v>5</v>
      </c>
      <c r="F219" s="280"/>
      <c r="G219" s="278"/>
    </row>
    <row r="220" spans="1:7" ht="15" customHeight="1">
      <c r="A220" s="10"/>
      <c r="B220" s="10"/>
      <c r="C220" s="6"/>
      <c r="D220" s="83"/>
      <c r="E220" s="114"/>
      <c r="F220" s="280"/>
      <c r="G220" s="134"/>
    </row>
    <row r="221" spans="1:7" ht="15" customHeight="1">
      <c r="A221" s="10"/>
      <c r="B221" s="10" t="s">
        <v>443</v>
      </c>
      <c r="C221" s="6" t="s">
        <v>444</v>
      </c>
      <c r="D221" s="83" t="s">
        <v>433</v>
      </c>
      <c r="E221" s="114">
        <v>1</v>
      </c>
      <c r="F221" s="280"/>
      <c r="G221" s="278"/>
    </row>
    <row r="222" spans="1:7" ht="15" customHeight="1">
      <c r="A222" s="10"/>
      <c r="B222" s="10"/>
      <c r="C222" s="6"/>
      <c r="D222" s="83"/>
      <c r="E222" s="114"/>
      <c r="F222" s="134"/>
      <c r="G222" s="134"/>
    </row>
    <row r="223" spans="1:7" s="44" customFormat="1" ht="15" customHeight="1">
      <c r="A223" s="10" t="s">
        <v>426</v>
      </c>
      <c r="B223" s="9" t="s">
        <v>445</v>
      </c>
      <c r="C223" s="5" t="s">
        <v>446</v>
      </c>
      <c r="D223" s="112"/>
      <c r="E223" s="113"/>
      <c r="F223" s="278"/>
      <c r="G223" s="278"/>
    </row>
    <row r="224" spans="1:7" s="44" customFormat="1" ht="15" customHeight="1">
      <c r="A224" s="9"/>
      <c r="B224" s="9"/>
      <c r="C224" s="5"/>
      <c r="D224" s="112"/>
      <c r="E224" s="113"/>
      <c r="F224" s="278"/>
      <c r="G224" s="278"/>
    </row>
    <row r="225" spans="1:7" ht="15" customHeight="1">
      <c r="A225" s="10"/>
      <c r="B225" s="10" t="s">
        <v>447</v>
      </c>
      <c r="C225" s="6" t="s">
        <v>432</v>
      </c>
      <c r="D225" s="83" t="s">
        <v>243</v>
      </c>
      <c r="E225" s="114">
        <v>20</v>
      </c>
      <c r="F225" s="280"/>
      <c r="G225" s="278"/>
    </row>
    <row r="226" spans="1:7" ht="15" customHeight="1">
      <c r="A226" s="10"/>
      <c r="B226" s="10"/>
      <c r="C226" s="6"/>
      <c r="D226" s="83"/>
      <c r="E226" s="114"/>
      <c r="F226" s="280"/>
      <c r="G226" s="134"/>
    </row>
    <row r="227" spans="1:7" ht="15" customHeight="1">
      <c r="A227" s="10"/>
      <c r="B227" s="10" t="s">
        <v>448</v>
      </c>
      <c r="C227" s="6" t="s">
        <v>435</v>
      </c>
      <c r="D227" s="83" t="s">
        <v>243</v>
      </c>
      <c r="E227" s="114">
        <v>10</v>
      </c>
      <c r="F227" s="280"/>
      <c r="G227" s="278"/>
    </row>
    <row r="228" spans="1:7" ht="15" customHeight="1">
      <c r="A228" s="9"/>
      <c r="B228" s="10"/>
      <c r="C228" s="5"/>
      <c r="D228" s="83"/>
      <c r="E228" s="113"/>
      <c r="F228" s="280"/>
      <c r="G228" s="278"/>
    </row>
    <row r="229" spans="1:7" ht="15" customHeight="1">
      <c r="A229" s="10"/>
      <c r="B229" s="10" t="s">
        <v>449</v>
      </c>
      <c r="C229" s="6" t="s">
        <v>1967</v>
      </c>
      <c r="D229" s="83" t="s">
        <v>243</v>
      </c>
      <c r="E229" s="114">
        <v>20</v>
      </c>
      <c r="F229" s="280"/>
      <c r="G229" s="278"/>
    </row>
    <row r="230" spans="1:7" ht="15" customHeight="1">
      <c r="A230" s="10"/>
      <c r="B230" s="10"/>
      <c r="C230" s="6"/>
      <c r="D230" s="83"/>
      <c r="E230" s="114"/>
      <c r="F230" s="280"/>
      <c r="G230" s="134"/>
    </row>
    <row r="231" spans="1:7" ht="15" customHeight="1">
      <c r="A231" s="10"/>
      <c r="B231" s="10" t="s">
        <v>450</v>
      </c>
      <c r="C231" s="6" t="s">
        <v>438</v>
      </c>
      <c r="D231" s="83" t="s">
        <v>243</v>
      </c>
      <c r="E231" s="114">
        <v>10</v>
      </c>
      <c r="F231" s="280"/>
      <c r="G231" s="278"/>
    </row>
    <row r="232" spans="1:7" ht="15" customHeight="1">
      <c r="A232" s="10"/>
      <c r="B232" s="10"/>
      <c r="C232" s="6"/>
      <c r="D232" s="83"/>
      <c r="E232" s="114"/>
      <c r="F232" s="280"/>
      <c r="G232" s="134"/>
    </row>
    <row r="233" spans="1:7" ht="15" customHeight="1">
      <c r="A233" s="10"/>
      <c r="B233" s="10" t="s">
        <v>451</v>
      </c>
      <c r="C233" s="6" t="s">
        <v>440</v>
      </c>
      <c r="D233" s="83" t="s">
        <v>243</v>
      </c>
      <c r="E233" s="114">
        <v>30</v>
      </c>
      <c r="F233" s="280"/>
      <c r="G233" s="278"/>
    </row>
    <row r="234" spans="1:7" ht="15" customHeight="1">
      <c r="A234" s="10"/>
      <c r="B234" s="10"/>
      <c r="C234" s="6"/>
      <c r="D234" s="83"/>
      <c r="E234" s="114"/>
      <c r="F234" s="280"/>
      <c r="G234" s="280"/>
    </row>
    <row r="235" spans="1:7" ht="15" customHeight="1">
      <c r="A235" s="10"/>
      <c r="B235" s="10" t="s">
        <v>452</v>
      </c>
      <c r="C235" s="6" t="s">
        <v>442</v>
      </c>
      <c r="D235" s="83" t="s">
        <v>243</v>
      </c>
      <c r="E235" s="114">
        <v>50</v>
      </c>
      <c r="F235" s="280"/>
      <c r="G235" s="278"/>
    </row>
    <row r="236" spans="1:7" ht="15" customHeight="1">
      <c r="A236" s="10"/>
      <c r="B236" s="10"/>
      <c r="C236" s="6"/>
      <c r="D236" s="83"/>
      <c r="E236" s="114"/>
      <c r="F236" s="280"/>
      <c r="G236" s="278"/>
    </row>
    <row r="237" spans="1:7" ht="15" customHeight="1">
      <c r="A237" s="10"/>
      <c r="B237" s="10" t="s">
        <v>453</v>
      </c>
      <c r="C237" s="6" t="s">
        <v>444</v>
      </c>
      <c r="D237" s="83" t="s">
        <v>243</v>
      </c>
      <c r="E237" s="114">
        <v>20</v>
      </c>
      <c r="F237" s="280"/>
      <c r="G237" s="278"/>
    </row>
    <row r="238" spans="1:7" ht="15" customHeight="1">
      <c r="A238" s="10"/>
      <c r="B238" s="10"/>
      <c r="C238" s="6"/>
      <c r="D238" s="83"/>
      <c r="E238" s="114"/>
      <c r="F238" s="280"/>
      <c r="G238" s="278"/>
    </row>
    <row r="239" spans="1:7" ht="15" customHeight="1">
      <c r="A239" s="10" t="s">
        <v>454</v>
      </c>
      <c r="B239" s="9" t="s">
        <v>455</v>
      </c>
      <c r="C239" s="5" t="s">
        <v>456</v>
      </c>
      <c r="D239" s="112"/>
      <c r="E239" s="113"/>
      <c r="F239" s="278"/>
      <c r="G239" s="278"/>
    </row>
    <row r="240" spans="1:7" ht="15" customHeight="1">
      <c r="A240" s="9"/>
      <c r="B240" s="9"/>
      <c r="C240" s="5"/>
      <c r="D240" s="112"/>
      <c r="E240" s="113"/>
      <c r="F240" s="278"/>
      <c r="G240" s="278"/>
    </row>
    <row r="241" spans="1:7" ht="15" customHeight="1">
      <c r="A241" s="10"/>
      <c r="B241" s="10" t="s">
        <v>457</v>
      </c>
      <c r="C241" s="6" t="s">
        <v>458</v>
      </c>
      <c r="D241" s="83" t="s">
        <v>433</v>
      </c>
      <c r="E241" s="114">
        <v>1</v>
      </c>
      <c r="F241" s="280"/>
      <c r="G241" s="278"/>
    </row>
    <row r="242" spans="1:7" ht="15" customHeight="1">
      <c r="A242" s="10"/>
      <c r="B242" s="10"/>
      <c r="C242" s="6"/>
      <c r="D242" s="83"/>
      <c r="E242" s="114"/>
      <c r="F242" s="280"/>
      <c r="G242" s="134"/>
    </row>
    <row r="243" spans="1:7" ht="15" customHeight="1">
      <c r="A243" s="10"/>
      <c r="B243" s="10" t="s">
        <v>459</v>
      </c>
      <c r="C243" s="6" t="s">
        <v>460</v>
      </c>
      <c r="D243" s="83" t="s">
        <v>433</v>
      </c>
      <c r="E243" s="114">
        <v>1</v>
      </c>
      <c r="F243" s="280"/>
      <c r="G243" s="278"/>
    </row>
    <row r="244" spans="1:7" ht="15" customHeight="1">
      <c r="A244" s="10"/>
      <c r="B244" s="10"/>
      <c r="C244" s="6"/>
      <c r="D244" s="112"/>
      <c r="E244" s="114"/>
      <c r="F244" s="280"/>
      <c r="G244" s="278"/>
    </row>
    <row r="245" spans="1:7" ht="15" customHeight="1">
      <c r="A245" s="10"/>
      <c r="B245" s="10" t="s">
        <v>461</v>
      </c>
      <c r="C245" s="6" t="s">
        <v>462</v>
      </c>
      <c r="D245" s="83" t="s">
        <v>433</v>
      </c>
      <c r="E245" s="114">
        <v>2</v>
      </c>
      <c r="F245" s="280"/>
      <c r="G245" s="278"/>
    </row>
    <row r="246" spans="1:7" ht="15" customHeight="1">
      <c r="A246" s="10"/>
      <c r="B246" s="10"/>
      <c r="C246" s="6"/>
      <c r="D246" s="83"/>
      <c r="E246" s="114"/>
      <c r="F246" s="280"/>
      <c r="G246" s="134"/>
    </row>
    <row r="247" spans="1:7" ht="15" customHeight="1">
      <c r="A247" s="10"/>
      <c r="B247" s="10" t="s">
        <v>463</v>
      </c>
      <c r="C247" s="6" t="s">
        <v>464</v>
      </c>
      <c r="D247" s="83" t="s">
        <v>433</v>
      </c>
      <c r="E247" s="114">
        <v>4</v>
      </c>
      <c r="F247" s="280"/>
      <c r="G247" s="278"/>
    </row>
    <row r="248" spans="1:7" ht="15" customHeight="1">
      <c r="A248" s="10"/>
      <c r="B248" s="10"/>
      <c r="C248" s="6"/>
      <c r="D248" s="83"/>
      <c r="E248" s="114"/>
      <c r="F248" s="280"/>
      <c r="G248" s="134"/>
    </row>
    <row r="249" spans="1:7" ht="15" customHeight="1">
      <c r="A249" s="10"/>
      <c r="B249" s="10" t="s">
        <v>465</v>
      </c>
      <c r="C249" s="6" t="s">
        <v>466</v>
      </c>
      <c r="D249" s="83" t="s">
        <v>433</v>
      </c>
      <c r="E249" s="114">
        <v>2</v>
      </c>
      <c r="F249" s="280"/>
      <c r="G249" s="278"/>
    </row>
    <row r="250" spans="1:7" ht="15" customHeight="1">
      <c r="A250" s="10"/>
      <c r="B250" s="10"/>
      <c r="C250" s="6"/>
      <c r="D250" s="83"/>
      <c r="E250" s="114"/>
      <c r="F250" s="280"/>
      <c r="G250" s="134"/>
    </row>
    <row r="251" spans="1:7" ht="15" customHeight="1">
      <c r="A251" s="10"/>
      <c r="B251" s="10" t="s">
        <v>467</v>
      </c>
      <c r="C251" s="6" t="s">
        <v>468</v>
      </c>
      <c r="D251" s="83" t="s">
        <v>433</v>
      </c>
      <c r="E251" s="114">
        <v>2</v>
      </c>
      <c r="F251" s="280"/>
      <c r="G251" s="278"/>
    </row>
    <row r="252" spans="1:7" ht="15" customHeight="1">
      <c r="A252" s="10"/>
      <c r="B252" s="10"/>
      <c r="C252" s="6"/>
      <c r="D252" s="83"/>
      <c r="E252" s="114"/>
      <c r="F252" s="134"/>
      <c r="G252" s="134"/>
    </row>
    <row r="253" spans="1:7" ht="15" customHeight="1">
      <c r="A253" s="10"/>
      <c r="B253" s="10" t="s">
        <v>469</v>
      </c>
      <c r="C253" s="6" t="s">
        <v>470</v>
      </c>
      <c r="D253" s="83" t="s">
        <v>433</v>
      </c>
      <c r="E253" s="114">
        <v>20</v>
      </c>
      <c r="F253" s="280"/>
      <c r="G253" s="278"/>
    </row>
    <row r="254" spans="1:7" ht="15" customHeight="1">
      <c r="A254" s="10"/>
      <c r="B254" s="10"/>
      <c r="C254" s="6"/>
      <c r="D254" s="83"/>
      <c r="E254" s="114"/>
      <c r="F254" s="280"/>
      <c r="G254" s="278"/>
    </row>
    <row r="255" spans="1:7" ht="15" customHeight="1">
      <c r="A255" s="10"/>
      <c r="B255" s="10"/>
      <c r="C255" s="6"/>
      <c r="D255" s="83"/>
      <c r="E255" s="114"/>
      <c r="F255" s="280"/>
      <c r="G255" s="278"/>
    </row>
    <row r="256" spans="1:7" ht="15" customHeight="1">
      <c r="A256" s="10"/>
      <c r="B256" s="10"/>
      <c r="C256" s="6"/>
      <c r="D256" s="83"/>
      <c r="E256" s="114"/>
      <c r="F256" s="280"/>
      <c r="G256" s="278"/>
    </row>
    <row r="257" spans="1:9" ht="15" customHeight="1">
      <c r="A257" s="10"/>
      <c r="B257" s="10"/>
      <c r="C257" s="6"/>
      <c r="D257" s="83"/>
      <c r="E257" s="114"/>
      <c r="F257" s="280"/>
      <c r="G257" s="278"/>
    </row>
    <row r="258" spans="1:9" ht="15" customHeight="1">
      <c r="A258" s="10"/>
      <c r="B258" s="10"/>
      <c r="C258" s="6"/>
      <c r="D258" s="83"/>
      <c r="E258" s="114"/>
      <c r="F258" s="280"/>
      <c r="G258" s="278"/>
    </row>
    <row r="259" spans="1:9" ht="15" customHeight="1">
      <c r="A259" s="10"/>
      <c r="B259" s="10"/>
      <c r="C259" s="6"/>
      <c r="D259" s="83"/>
      <c r="E259" s="114"/>
      <c r="F259" s="280"/>
      <c r="G259" s="278"/>
    </row>
    <row r="260" spans="1:9" ht="15" customHeight="1">
      <c r="A260" s="10"/>
      <c r="B260" s="10"/>
      <c r="C260" s="6"/>
      <c r="D260" s="83"/>
      <c r="E260" s="114"/>
      <c r="F260" s="134"/>
      <c r="G260" s="134"/>
    </row>
    <row r="261" spans="1:9" ht="15" customHeight="1">
      <c r="A261" s="10"/>
      <c r="B261" s="10"/>
      <c r="C261" s="6"/>
      <c r="D261" s="83"/>
      <c r="E261" s="114"/>
      <c r="F261" s="134"/>
      <c r="G261" s="134"/>
    </row>
    <row r="262" spans="1:9" s="46" customFormat="1" ht="25.05" customHeight="1">
      <c r="A262" s="90"/>
      <c r="B262" s="90" t="s">
        <v>2056</v>
      </c>
      <c r="C262" s="86"/>
      <c r="D262" s="87"/>
      <c r="E262" s="98"/>
      <c r="F262" s="284"/>
      <c r="G262" s="293"/>
    </row>
    <row r="263" spans="1:9" s="44" customFormat="1" ht="15" customHeight="1">
      <c r="A263" s="34" t="str">
        <f>$A$1</f>
        <v>Part B - Section 3: DN 800 Steel Pipeline</v>
      </c>
      <c r="B263" s="11"/>
      <c r="C263" s="7"/>
      <c r="D263" s="100"/>
      <c r="E263" s="101"/>
      <c r="F263" s="102"/>
      <c r="G263" s="103"/>
    </row>
    <row r="264" spans="1:9" s="44" customFormat="1" ht="15" customHeight="1">
      <c r="A264" s="35"/>
      <c r="B264" s="8"/>
      <c r="C264" s="3"/>
      <c r="D264" s="104"/>
      <c r="E264" s="105"/>
      <c r="F264" s="367" t="s">
        <v>2406</v>
      </c>
      <c r="G264" s="368"/>
    </row>
    <row r="265" spans="1:9" s="44" customFormat="1" ht="15" customHeight="1">
      <c r="A265" s="37" t="s">
        <v>7</v>
      </c>
      <c r="B265" s="37" t="s">
        <v>8</v>
      </c>
      <c r="C265" s="38" t="s">
        <v>9</v>
      </c>
      <c r="D265" s="108" t="s">
        <v>10</v>
      </c>
      <c r="E265" s="108" t="s">
        <v>11</v>
      </c>
      <c r="F265" s="109" t="s">
        <v>248</v>
      </c>
      <c r="G265" s="109" t="s">
        <v>12</v>
      </c>
    </row>
    <row r="266" spans="1:9" s="44" customFormat="1" ht="15" customHeight="1">
      <c r="A266" s="39" t="s">
        <v>2055</v>
      </c>
      <c r="B266" s="39" t="s">
        <v>13</v>
      </c>
      <c r="C266" s="40"/>
      <c r="D266" s="110"/>
      <c r="E266" s="110"/>
      <c r="F266" s="111"/>
      <c r="G266" s="111"/>
    </row>
    <row r="267" spans="1:9" s="46" customFormat="1" ht="25.05" customHeight="1">
      <c r="A267" s="90"/>
      <c r="B267" s="90" t="s">
        <v>2057</v>
      </c>
      <c r="C267" s="86"/>
      <c r="D267" s="87"/>
      <c r="E267" s="98"/>
      <c r="F267" s="284"/>
      <c r="G267" s="293"/>
    </row>
    <row r="268" spans="1:9" ht="15" customHeight="1">
      <c r="A268" s="10"/>
      <c r="B268" s="10"/>
      <c r="C268" s="6"/>
      <c r="D268" s="83"/>
      <c r="E268" s="114"/>
      <c r="F268" s="280"/>
      <c r="G268" s="280"/>
    </row>
    <row r="269" spans="1:9" s="44" customFormat="1" ht="15" customHeight="1">
      <c r="A269" s="10" t="s">
        <v>471</v>
      </c>
      <c r="B269" s="9">
        <v>2.0699999999999998</v>
      </c>
      <c r="C269" s="5" t="s">
        <v>472</v>
      </c>
      <c r="D269" s="112"/>
      <c r="E269" s="113"/>
      <c r="F269" s="278"/>
      <c r="G269" s="278"/>
      <c r="H269" s="43"/>
      <c r="I269" s="43"/>
    </row>
    <row r="270" spans="1:9" s="44" customFormat="1" ht="15" customHeight="1">
      <c r="A270" s="10"/>
      <c r="B270" s="9"/>
      <c r="C270" s="5"/>
      <c r="D270" s="112"/>
      <c r="E270" s="113"/>
      <c r="F270" s="278"/>
      <c r="G270" s="278"/>
      <c r="H270" s="43"/>
      <c r="I270" s="43"/>
    </row>
    <row r="271" spans="1:9" s="44" customFormat="1" ht="15" customHeight="1">
      <c r="A271" s="10" t="s">
        <v>473</v>
      </c>
      <c r="B271" s="9" t="s">
        <v>474</v>
      </c>
      <c r="C271" s="5" t="s">
        <v>475</v>
      </c>
      <c r="D271" s="112"/>
      <c r="E271" s="113"/>
      <c r="F271" s="278"/>
      <c r="G271" s="278"/>
      <c r="H271" s="43"/>
      <c r="I271" s="43"/>
    </row>
    <row r="272" spans="1:9" s="44" customFormat="1" ht="15" customHeight="1">
      <c r="A272" s="9"/>
      <c r="B272" s="9"/>
      <c r="C272" s="5"/>
      <c r="D272" s="112"/>
      <c r="E272" s="113"/>
      <c r="F272" s="278"/>
      <c r="G272" s="278"/>
      <c r="H272" s="43"/>
      <c r="I272" s="43"/>
    </row>
    <row r="273" spans="1:7" ht="15" customHeight="1">
      <c r="A273" s="10"/>
      <c r="B273" s="10" t="s">
        <v>476</v>
      </c>
      <c r="C273" s="6" t="s">
        <v>477</v>
      </c>
      <c r="D273" s="83" t="s">
        <v>239</v>
      </c>
      <c r="E273" s="114">
        <v>20</v>
      </c>
      <c r="F273" s="280"/>
      <c r="G273" s="278"/>
    </row>
    <row r="274" spans="1:7" ht="15" customHeight="1">
      <c r="A274" s="10"/>
      <c r="B274" s="10"/>
      <c r="C274" s="6"/>
      <c r="D274" s="83"/>
      <c r="E274" s="114"/>
      <c r="F274" s="280"/>
      <c r="G274" s="134"/>
    </row>
    <row r="275" spans="1:7" ht="15" customHeight="1">
      <c r="A275" s="10"/>
      <c r="B275" s="10" t="s">
        <v>478</v>
      </c>
      <c r="C275" s="6" t="s">
        <v>479</v>
      </c>
      <c r="D275" s="83" t="s">
        <v>276</v>
      </c>
      <c r="E275" s="114">
        <v>35</v>
      </c>
      <c r="F275" s="280"/>
      <c r="G275" s="278"/>
    </row>
    <row r="276" spans="1:7" ht="15" customHeight="1">
      <c r="A276" s="10"/>
      <c r="B276" s="10"/>
      <c r="C276" s="6"/>
      <c r="D276" s="83"/>
      <c r="E276" s="114"/>
      <c r="F276" s="280"/>
      <c r="G276" s="134"/>
    </row>
    <row r="277" spans="1:7" ht="15" customHeight="1">
      <c r="A277" s="10"/>
      <c r="B277" s="10" t="s">
        <v>480</v>
      </c>
      <c r="C277" s="6" t="s">
        <v>481</v>
      </c>
      <c r="D277" s="83" t="s">
        <v>276</v>
      </c>
      <c r="E277" s="114">
        <v>65</v>
      </c>
      <c r="F277" s="280"/>
      <c r="G277" s="278"/>
    </row>
    <row r="278" spans="1:7" ht="15" customHeight="1">
      <c r="A278" s="10"/>
      <c r="B278" s="10"/>
      <c r="C278" s="6"/>
      <c r="D278" s="83"/>
      <c r="E278" s="114"/>
      <c r="F278" s="280"/>
      <c r="G278" s="134"/>
    </row>
    <row r="279" spans="1:7" ht="15" customHeight="1">
      <c r="A279" s="10"/>
      <c r="B279" s="10" t="s">
        <v>482</v>
      </c>
      <c r="C279" s="6" t="s">
        <v>483</v>
      </c>
      <c r="D279" s="83" t="s">
        <v>276</v>
      </c>
      <c r="E279" s="114">
        <v>10</v>
      </c>
      <c r="F279" s="280"/>
      <c r="G279" s="278"/>
    </row>
    <row r="280" spans="1:7" ht="15" customHeight="1">
      <c r="A280" s="10"/>
      <c r="B280" s="10"/>
      <c r="C280" s="6"/>
      <c r="D280" s="83"/>
      <c r="E280" s="114"/>
      <c r="F280" s="280"/>
      <c r="G280" s="134"/>
    </row>
    <row r="281" spans="1:7" ht="15" customHeight="1">
      <c r="A281" s="10"/>
      <c r="B281" s="10" t="s">
        <v>484</v>
      </c>
      <c r="C281" s="6" t="s">
        <v>485</v>
      </c>
      <c r="D281" s="83" t="s">
        <v>239</v>
      </c>
      <c r="E281" s="114">
        <v>5</v>
      </c>
      <c r="F281" s="280"/>
      <c r="G281" s="278"/>
    </row>
    <row r="282" spans="1:7" ht="15" customHeight="1">
      <c r="A282" s="10"/>
      <c r="B282" s="10"/>
      <c r="C282" s="6"/>
      <c r="D282" s="83"/>
      <c r="E282" s="114"/>
      <c r="F282" s="280"/>
      <c r="G282" s="134"/>
    </row>
    <row r="283" spans="1:7" ht="15" customHeight="1">
      <c r="A283" s="10"/>
      <c r="B283" s="10" t="s">
        <v>486</v>
      </c>
      <c r="C283" s="6" t="s">
        <v>2157</v>
      </c>
      <c r="D283" s="83" t="s">
        <v>276</v>
      </c>
      <c r="E283" s="114">
        <v>20</v>
      </c>
      <c r="F283" s="280"/>
      <c r="G283" s="278"/>
    </row>
    <row r="284" spans="1:7" ht="15" customHeight="1">
      <c r="A284" s="10"/>
      <c r="B284" s="10"/>
      <c r="C284" s="6" t="s">
        <v>2158</v>
      </c>
      <c r="D284" s="83"/>
      <c r="E284" s="114"/>
      <c r="F284" s="280"/>
      <c r="G284" s="280"/>
    </row>
    <row r="285" spans="1:7" ht="15" customHeight="1">
      <c r="A285" s="10"/>
      <c r="B285" s="10"/>
      <c r="C285" s="6"/>
      <c r="D285" s="83"/>
      <c r="E285" s="114"/>
      <c r="F285" s="280"/>
      <c r="G285" s="134"/>
    </row>
    <row r="286" spans="1:7" ht="15" customHeight="1">
      <c r="A286" s="10"/>
      <c r="B286" s="10" t="s">
        <v>488</v>
      </c>
      <c r="C286" s="6" t="s">
        <v>489</v>
      </c>
      <c r="D286" s="83" t="s">
        <v>276</v>
      </c>
      <c r="E286" s="114">
        <v>10</v>
      </c>
      <c r="F286" s="280"/>
      <c r="G286" s="278"/>
    </row>
    <row r="287" spans="1:7" ht="15" customHeight="1">
      <c r="A287" s="10"/>
      <c r="B287" s="10"/>
      <c r="C287" s="6"/>
      <c r="D287" s="83"/>
      <c r="E287" s="114"/>
      <c r="F287" s="280"/>
      <c r="G287" s="134"/>
    </row>
    <row r="288" spans="1:7" ht="15" customHeight="1">
      <c r="A288" s="10"/>
      <c r="B288" s="10" t="s">
        <v>490</v>
      </c>
      <c r="C288" s="6" t="s">
        <v>491</v>
      </c>
      <c r="D288" s="83" t="s">
        <v>276</v>
      </c>
      <c r="E288" s="114">
        <v>10</v>
      </c>
      <c r="F288" s="280"/>
      <c r="G288" s="278"/>
    </row>
    <row r="289" spans="1:7" ht="15" customHeight="1">
      <c r="A289" s="10"/>
      <c r="B289" s="10"/>
      <c r="C289" s="6"/>
      <c r="D289" s="83"/>
      <c r="E289" s="114"/>
      <c r="F289" s="280"/>
      <c r="G289" s="280"/>
    </row>
    <row r="290" spans="1:7" ht="15" customHeight="1">
      <c r="A290" s="10" t="s">
        <v>492</v>
      </c>
      <c r="B290" s="9" t="s">
        <v>493</v>
      </c>
      <c r="C290" s="5" t="s">
        <v>494</v>
      </c>
      <c r="D290" s="83"/>
      <c r="E290" s="114"/>
      <c r="F290" s="134"/>
      <c r="G290" s="280"/>
    </row>
    <row r="291" spans="1:7" ht="15" customHeight="1">
      <c r="A291" s="10"/>
      <c r="B291" s="10"/>
      <c r="C291" s="6"/>
      <c r="D291" s="83"/>
      <c r="E291" s="114"/>
      <c r="F291" s="134"/>
      <c r="G291" s="280"/>
    </row>
    <row r="292" spans="1:7" ht="15" customHeight="1">
      <c r="A292" s="10"/>
      <c r="B292" s="10" t="s">
        <v>495</v>
      </c>
      <c r="C292" s="6" t="s">
        <v>496</v>
      </c>
      <c r="D292" s="83" t="s">
        <v>276</v>
      </c>
      <c r="E292" s="114">
        <v>10</v>
      </c>
      <c r="F292" s="280"/>
      <c r="G292" s="278"/>
    </row>
    <row r="293" spans="1:7" ht="15" customHeight="1">
      <c r="A293" s="10"/>
      <c r="B293" s="10"/>
      <c r="C293" s="6"/>
      <c r="D293" s="83"/>
      <c r="E293" s="114"/>
      <c r="F293" s="134"/>
      <c r="G293" s="280"/>
    </row>
    <row r="294" spans="1:7" ht="15" customHeight="1">
      <c r="A294" s="10"/>
      <c r="B294" s="10" t="s">
        <v>497</v>
      </c>
      <c r="C294" s="6" t="s">
        <v>2159</v>
      </c>
      <c r="D294" s="83" t="s">
        <v>276</v>
      </c>
      <c r="E294" s="114">
        <v>30</v>
      </c>
      <c r="F294" s="280"/>
      <c r="G294" s="278"/>
    </row>
    <row r="295" spans="1:7" ht="15" customHeight="1">
      <c r="A295" s="10"/>
      <c r="B295" s="10"/>
      <c r="C295" s="6" t="s">
        <v>2160</v>
      </c>
      <c r="D295" s="83"/>
      <c r="E295" s="114"/>
      <c r="F295" s="280"/>
      <c r="G295" s="280"/>
    </row>
    <row r="296" spans="1:7" ht="15" customHeight="1">
      <c r="A296" s="10"/>
      <c r="B296" s="10"/>
      <c r="C296" s="6"/>
      <c r="D296" s="83"/>
      <c r="E296" s="114"/>
      <c r="F296" s="134"/>
      <c r="G296" s="280"/>
    </row>
    <row r="297" spans="1:7" ht="15" customHeight="1">
      <c r="A297" s="10" t="s">
        <v>499</v>
      </c>
      <c r="B297" s="9" t="s">
        <v>500</v>
      </c>
      <c r="C297" s="5" t="s">
        <v>501</v>
      </c>
      <c r="D297" s="112"/>
      <c r="E297" s="113"/>
      <c r="F297" s="278"/>
      <c r="G297" s="280"/>
    </row>
    <row r="298" spans="1:7" ht="15" customHeight="1">
      <c r="A298" s="10"/>
      <c r="B298" s="9"/>
      <c r="C298" s="5"/>
      <c r="D298" s="112"/>
      <c r="E298" s="113"/>
      <c r="F298" s="278"/>
      <c r="G298" s="280"/>
    </row>
    <row r="299" spans="1:7" ht="15" customHeight="1">
      <c r="A299" s="10"/>
      <c r="B299" s="9"/>
      <c r="C299" s="6" t="s">
        <v>502</v>
      </c>
      <c r="D299" s="83" t="s">
        <v>243</v>
      </c>
      <c r="E299" s="114">
        <v>10</v>
      </c>
      <c r="F299" s="280"/>
      <c r="G299" s="278"/>
    </row>
    <row r="300" spans="1:7" ht="15" customHeight="1">
      <c r="A300" s="10"/>
      <c r="B300" s="10"/>
      <c r="C300" s="6"/>
      <c r="D300" s="83"/>
      <c r="E300" s="114"/>
      <c r="F300" s="134"/>
      <c r="G300" s="280"/>
    </row>
    <row r="301" spans="1:7" ht="15" customHeight="1">
      <c r="A301" s="10"/>
      <c r="B301" s="10"/>
      <c r="C301" s="6" t="s">
        <v>503</v>
      </c>
      <c r="D301" s="83" t="s">
        <v>243</v>
      </c>
      <c r="E301" s="114">
        <v>10</v>
      </c>
      <c r="F301" s="280"/>
      <c r="G301" s="278"/>
    </row>
    <row r="302" spans="1:7" ht="15" customHeight="1">
      <c r="A302" s="10"/>
      <c r="B302" s="10"/>
      <c r="C302" s="6"/>
      <c r="D302" s="83"/>
      <c r="E302" s="114"/>
      <c r="F302" s="134"/>
      <c r="G302" s="280"/>
    </row>
    <row r="303" spans="1:7" ht="15" customHeight="1">
      <c r="A303" s="10"/>
      <c r="B303" s="10"/>
      <c r="C303" s="6" t="s">
        <v>2161</v>
      </c>
      <c r="D303" s="83" t="s">
        <v>243</v>
      </c>
      <c r="E303" s="114">
        <v>5</v>
      </c>
      <c r="F303" s="280"/>
      <c r="G303" s="278"/>
    </row>
    <row r="304" spans="1:7" ht="15" customHeight="1">
      <c r="A304" s="10"/>
      <c r="B304" s="10"/>
      <c r="C304" s="6" t="s">
        <v>2162</v>
      </c>
      <c r="D304" s="83"/>
      <c r="E304" s="114"/>
      <c r="F304" s="280"/>
      <c r="G304" s="280"/>
    </row>
    <row r="305" spans="1:7" ht="15" customHeight="1">
      <c r="A305" s="10"/>
      <c r="B305" s="10"/>
      <c r="C305" s="6"/>
      <c r="D305" s="83"/>
      <c r="E305" s="114"/>
      <c r="F305" s="134"/>
      <c r="G305" s="280"/>
    </row>
    <row r="306" spans="1:7" ht="15" customHeight="1">
      <c r="A306" s="10"/>
      <c r="B306" s="10"/>
      <c r="C306" s="6" t="s">
        <v>2163</v>
      </c>
      <c r="D306" s="83" t="s">
        <v>243</v>
      </c>
      <c r="E306" s="114">
        <v>5</v>
      </c>
      <c r="F306" s="280"/>
      <c r="G306" s="278"/>
    </row>
    <row r="307" spans="1:7" ht="15" customHeight="1">
      <c r="A307" s="10"/>
      <c r="B307" s="10"/>
      <c r="C307" s="6" t="s">
        <v>2164</v>
      </c>
      <c r="D307" s="83"/>
      <c r="E307" s="114"/>
      <c r="F307" s="280"/>
      <c r="G307" s="280"/>
    </row>
    <row r="308" spans="1:7" ht="15" customHeight="1">
      <c r="A308" s="10"/>
      <c r="B308" s="10"/>
      <c r="C308" s="6"/>
      <c r="D308" s="83"/>
      <c r="E308" s="113"/>
      <c r="F308" s="134"/>
      <c r="G308" s="280"/>
    </row>
    <row r="309" spans="1:7" ht="15" customHeight="1">
      <c r="A309" s="10" t="s">
        <v>506</v>
      </c>
      <c r="B309" s="9" t="s">
        <v>507</v>
      </c>
      <c r="C309" s="5" t="s">
        <v>508</v>
      </c>
      <c r="D309" s="83" t="s">
        <v>509</v>
      </c>
      <c r="E309" s="114">
        <v>1</v>
      </c>
      <c r="F309" s="280"/>
      <c r="G309" s="278"/>
    </row>
    <row r="310" spans="1:7" ht="15" customHeight="1">
      <c r="A310" s="10"/>
      <c r="B310" s="9"/>
      <c r="C310" s="5"/>
      <c r="D310" s="83"/>
      <c r="E310" s="114"/>
      <c r="F310" s="280"/>
      <c r="G310" s="278"/>
    </row>
    <row r="311" spans="1:7" ht="15" customHeight="1">
      <c r="A311" s="10"/>
      <c r="B311" s="9"/>
      <c r="C311" s="5"/>
      <c r="D311" s="83"/>
      <c r="E311" s="114"/>
      <c r="F311" s="280"/>
      <c r="G311" s="278"/>
    </row>
    <row r="312" spans="1:7" ht="15" customHeight="1">
      <c r="A312" s="10"/>
      <c r="B312" s="9"/>
      <c r="C312" s="5"/>
      <c r="D312" s="83"/>
      <c r="E312" s="114"/>
      <c r="F312" s="280"/>
      <c r="G312" s="278"/>
    </row>
    <row r="313" spans="1:7" ht="15" customHeight="1">
      <c r="A313" s="10"/>
      <c r="B313" s="9"/>
      <c r="C313" s="5"/>
      <c r="D313" s="83"/>
      <c r="E313" s="114"/>
      <c r="F313" s="280"/>
      <c r="G313" s="278"/>
    </row>
    <row r="314" spans="1:7" ht="15" customHeight="1">
      <c r="A314" s="10"/>
      <c r="B314" s="9"/>
      <c r="C314" s="5"/>
      <c r="D314" s="83"/>
      <c r="E314" s="114"/>
      <c r="F314" s="280"/>
      <c r="G314" s="278"/>
    </row>
    <row r="315" spans="1:7" ht="15" customHeight="1">
      <c r="A315" s="10"/>
      <c r="B315" s="9"/>
      <c r="C315" s="5"/>
      <c r="D315" s="83"/>
      <c r="E315" s="114"/>
      <c r="F315" s="280"/>
      <c r="G315" s="278"/>
    </row>
    <row r="316" spans="1:7" ht="15" customHeight="1">
      <c r="A316" s="10"/>
      <c r="B316" s="9"/>
      <c r="C316" s="5"/>
      <c r="D316" s="83"/>
      <c r="E316" s="114"/>
      <c r="F316" s="280"/>
      <c r="G316" s="278"/>
    </row>
    <row r="317" spans="1:7" ht="15" customHeight="1">
      <c r="A317" s="10"/>
      <c r="B317" s="9"/>
      <c r="C317" s="5"/>
      <c r="D317" s="83"/>
      <c r="E317" s="114"/>
      <c r="F317" s="280"/>
      <c r="G317" s="278"/>
    </row>
    <row r="318" spans="1:7" ht="15" customHeight="1">
      <c r="A318" s="10"/>
      <c r="B318" s="9"/>
      <c r="C318" s="5"/>
      <c r="D318" s="83"/>
      <c r="E318" s="114"/>
      <c r="F318" s="280"/>
      <c r="G318" s="278"/>
    </row>
    <row r="319" spans="1:7" ht="15" customHeight="1">
      <c r="A319" s="10"/>
      <c r="B319" s="9"/>
      <c r="C319" s="5"/>
      <c r="D319" s="83"/>
      <c r="E319" s="114"/>
      <c r="F319" s="280"/>
      <c r="G319" s="278"/>
    </row>
    <row r="320" spans="1:7" ht="15" customHeight="1">
      <c r="A320" s="10"/>
      <c r="B320" s="9"/>
      <c r="C320" s="5"/>
      <c r="D320" s="83"/>
      <c r="E320" s="114"/>
      <c r="F320" s="280"/>
      <c r="G320" s="278"/>
    </row>
    <row r="321" spans="1:7" ht="15" customHeight="1">
      <c r="A321" s="10"/>
      <c r="B321" s="9"/>
      <c r="C321" s="5"/>
      <c r="D321" s="83"/>
      <c r="E321" s="114"/>
      <c r="F321" s="280"/>
      <c r="G321" s="278"/>
    </row>
    <row r="322" spans="1:7" ht="15" customHeight="1">
      <c r="A322" s="10"/>
      <c r="B322" s="9"/>
      <c r="C322" s="5"/>
      <c r="D322" s="83"/>
      <c r="E322" s="114"/>
      <c r="F322" s="280"/>
      <c r="G322" s="278"/>
    </row>
    <row r="323" spans="1:7" ht="15" customHeight="1">
      <c r="A323" s="10"/>
      <c r="B323" s="9"/>
      <c r="C323" s="5"/>
      <c r="D323" s="83"/>
      <c r="E323" s="114"/>
      <c r="F323" s="280"/>
      <c r="G323" s="278"/>
    </row>
    <row r="324" spans="1:7" ht="15" customHeight="1">
      <c r="A324" s="10"/>
      <c r="B324" s="9"/>
      <c r="C324" s="5"/>
      <c r="D324" s="83"/>
      <c r="E324" s="114"/>
      <c r="F324" s="280"/>
      <c r="G324" s="278"/>
    </row>
    <row r="325" spans="1:7" ht="15" customHeight="1">
      <c r="A325" s="10"/>
      <c r="B325" s="9"/>
      <c r="C325" s="5"/>
      <c r="D325" s="83"/>
      <c r="E325" s="114"/>
      <c r="F325" s="280"/>
      <c r="G325" s="278"/>
    </row>
    <row r="326" spans="1:7" ht="15" customHeight="1">
      <c r="A326" s="10"/>
      <c r="B326" s="10"/>
      <c r="C326" s="6"/>
      <c r="D326" s="83"/>
      <c r="E326" s="114"/>
      <c r="F326" s="134"/>
      <c r="G326" s="134"/>
    </row>
    <row r="327" spans="1:7" s="46" customFormat="1" ht="25.05" customHeight="1">
      <c r="A327" s="90"/>
      <c r="B327" s="90" t="s">
        <v>3273</v>
      </c>
      <c r="C327" s="86"/>
      <c r="D327" s="87"/>
      <c r="E327" s="98"/>
      <c r="F327" s="284"/>
      <c r="G327" s="293"/>
    </row>
    <row r="328" spans="1:7" s="44" customFormat="1" ht="15" customHeight="1">
      <c r="A328" s="34" t="str">
        <f>$A$1</f>
        <v>Part B - Section 3: DN 800 Steel Pipeline</v>
      </c>
      <c r="B328" s="11"/>
      <c r="C328" s="7"/>
      <c r="D328" s="100"/>
      <c r="E328" s="101"/>
      <c r="F328" s="102"/>
      <c r="G328" s="103"/>
    </row>
    <row r="329" spans="1:7" s="44" customFormat="1" ht="15" customHeight="1">
      <c r="A329" s="35"/>
      <c r="B329" s="8"/>
      <c r="C329" s="3"/>
      <c r="D329" s="104"/>
      <c r="E329" s="105"/>
      <c r="F329" s="367" t="s">
        <v>2407</v>
      </c>
      <c r="G329" s="368"/>
    </row>
    <row r="330" spans="1:7" s="44" customFormat="1" ht="15" customHeight="1">
      <c r="A330" s="37" t="s">
        <v>7</v>
      </c>
      <c r="B330" s="37" t="s">
        <v>8</v>
      </c>
      <c r="C330" s="38" t="s">
        <v>9</v>
      </c>
      <c r="D330" s="108" t="s">
        <v>10</v>
      </c>
      <c r="E330" s="108" t="s">
        <v>11</v>
      </c>
      <c r="F330" s="109" t="s">
        <v>248</v>
      </c>
      <c r="G330" s="109" t="s">
        <v>12</v>
      </c>
    </row>
    <row r="331" spans="1:7" s="44" customFormat="1" ht="15" customHeight="1">
      <c r="A331" s="39" t="s">
        <v>2055</v>
      </c>
      <c r="B331" s="39" t="s">
        <v>13</v>
      </c>
      <c r="C331" s="40"/>
      <c r="D331" s="110"/>
      <c r="E331" s="110"/>
      <c r="F331" s="111"/>
      <c r="G331" s="111"/>
    </row>
    <row r="332" spans="1:7" ht="15" customHeight="1">
      <c r="A332" s="10"/>
      <c r="B332" s="10"/>
      <c r="C332" s="6"/>
      <c r="D332" s="83"/>
      <c r="E332" s="114"/>
      <c r="F332" s="134"/>
      <c r="G332" s="134"/>
    </row>
    <row r="333" spans="1:7" s="44" customFormat="1" ht="15" customHeight="1">
      <c r="A333" s="10" t="s">
        <v>511</v>
      </c>
      <c r="B333" s="9">
        <v>3</v>
      </c>
      <c r="C333" s="5" t="s">
        <v>510</v>
      </c>
      <c r="D333" s="112"/>
      <c r="E333" s="113"/>
      <c r="F333" s="278"/>
      <c r="G333" s="278"/>
    </row>
    <row r="334" spans="1:7" s="44" customFormat="1" ht="15" customHeight="1">
      <c r="A334" s="10"/>
      <c r="B334" s="9"/>
      <c r="C334" s="5"/>
      <c r="D334" s="112"/>
      <c r="E334" s="113"/>
      <c r="F334" s="278"/>
      <c r="G334" s="278"/>
    </row>
    <row r="335" spans="1:7" s="44" customFormat="1" ht="15" customHeight="1">
      <c r="A335" s="10"/>
      <c r="B335" s="9"/>
      <c r="C335" s="5" t="s">
        <v>2080</v>
      </c>
      <c r="D335" s="112"/>
      <c r="E335" s="113"/>
      <c r="F335" s="278"/>
      <c r="G335" s="278"/>
    </row>
    <row r="336" spans="1:7" s="44" customFormat="1" ht="15" customHeight="1">
      <c r="A336" s="10"/>
      <c r="B336" s="9"/>
      <c r="C336" s="5" t="s">
        <v>2149</v>
      </c>
      <c r="D336" s="112"/>
      <c r="E336" s="113"/>
      <c r="F336" s="278"/>
      <c r="G336" s="278"/>
    </row>
    <row r="337" spans="1:7" s="44" customFormat="1" ht="15" customHeight="1">
      <c r="A337" s="10"/>
      <c r="B337" s="9"/>
      <c r="C337" s="5"/>
      <c r="D337" s="112"/>
      <c r="E337" s="113"/>
      <c r="F337" s="278"/>
      <c r="G337" s="278"/>
    </row>
    <row r="338" spans="1:7" s="44" customFormat="1" ht="15" customHeight="1">
      <c r="A338" s="10" t="s">
        <v>512</v>
      </c>
      <c r="B338" s="9" t="s">
        <v>513</v>
      </c>
      <c r="C338" s="5" t="s">
        <v>2137</v>
      </c>
      <c r="D338" s="112"/>
      <c r="E338" s="113"/>
      <c r="F338" s="278"/>
      <c r="G338" s="278"/>
    </row>
    <row r="339" spans="1:7" s="44" customFormat="1" ht="15" customHeight="1">
      <c r="A339" s="10"/>
      <c r="B339" s="9"/>
      <c r="C339" s="5" t="s">
        <v>2138</v>
      </c>
      <c r="D339" s="112"/>
      <c r="E339" s="113"/>
      <c r="F339" s="278"/>
      <c r="G339" s="278"/>
    </row>
    <row r="340" spans="1:7" s="44" customFormat="1" ht="15" customHeight="1">
      <c r="A340" s="10"/>
      <c r="B340" s="9"/>
      <c r="C340" s="5"/>
      <c r="D340" s="112"/>
      <c r="E340" s="113"/>
      <c r="F340" s="278"/>
      <c r="G340" s="278"/>
    </row>
    <row r="341" spans="1:7" ht="15" customHeight="1">
      <c r="A341" s="10"/>
      <c r="B341" s="10" t="s">
        <v>520</v>
      </c>
      <c r="C341" s="6" t="s">
        <v>2166</v>
      </c>
      <c r="D341" s="83" t="s">
        <v>243</v>
      </c>
      <c r="E341" s="114">
        <v>115</v>
      </c>
      <c r="F341" s="280"/>
      <c r="G341" s="278"/>
    </row>
    <row r="342" spans="1:7" ht="15" customHeight="1">
      <c r="A342" s="10"/>
      <c r="B342" s="10"/>
      <c r="C342" s="6" t="s">
        <v>2165</v>
      </c>
      <c r="D342" s="83"/>
      <c r="E342" s="114"/>
      <c r="F342" s="280"/>
      <c r="G342" s="278"/>
    </row>
    <row r="343" spans="1:7" ht="15" customHeight="1">
      <c r="A343" s="10"/>
      <c r="B343" s="10"/>
      <c r="C343" s="6" t="s">
        <v>2134</v>
      </c>
      <c r="D343" s="83"/>
      <c r="E343" s="114"/>
      <c r="F343" s="280"/>
      <c r="G343" s="278"/>
    </row>
    <row r="344" spans="1:7" ht="15" customHeight="1">
      <c r="A344" s="10"/>
      <c r="B344" s="10"/>
      <c r="C344" s="6" t="s">
        <v>2083</v>
      </c>
      <c r="D344" s="83"/>
      <c r="E344" s="114"/>
      <c r="F344" s="280"/>
      <c r="G344" s="278"/>
    </row>
    <row r="345" spans="1:7" ht="15" customHeight="1">
      <c r="A345" s="10"/>
      <c r="B345" s="10"/>
      <c r="C345" s="6"/>
      <c r="D345" s="83"/>
      <c r="E345" s="114"/>
      <c r="F345" s="280"/>
      <c r="G345" s="278"/>
    </row>
    <row r="346" spans="1:7" s="44" customFormat="1" ht="15" customHeight="1">
      <c r="A346" s="10" t="s">
        <v>521</v>
      </c>
      <c r="B346" s="9" t="s">
        <v>516</v>
      </c>
      <c r="C346" s="5" t="s">
        <v>2167</v>
      </c>
      <c r="D346" s="112"/>
      <c r="E346" s="113"/>
      <c r="F346" s="278"/>
      <c r="G346" s="278"/>
    </row>
    <row r="347" spans="1:7" s="44" customFormat="1" ht="15" customHeight="1">
      <c r="A347" s="10"/>
      <c r="B347" s="9"/>
      <c r="C347" s="5" t="s">
        <v>2136</v>
      </c>
      <c r="D347" s="112"/>
      <c r="E347" s="113"/>
      <c r="F347" s="278"/>
      <c r="G347" s="278"/>
    </row>
    <row r="348" spans="1:7" s="44" customFormat="1" ht="15" customHeight="1">
      <c r="A348" s="10"/>
      <c r="B348" s="9"/>
      <c r="C348" s="5"/>
      <c r="D348" s="112"/>
      <c r="E348" s="113"/>
      <c r="F348" s="278"/>
      <c r="G348" s="278"/>
    </row>
    <row r="349" spans="1:7" s="44" customFormat="1" ht="15" customHeight="1">
      <c r="A349" s="10"/>
      <c r="B349" s="10" t="s">
        <v>517</v>
      </c>
      <c r="C349" s="6" t="s">
        <v>2168</v>
      </c>
      <c r="D349" s="112"/>
      <c r="E349" s="113"/>
      <c r="F349" s="278"/>
      <c r="G349" s="278"/>
    </row>
    <row r="350" spans="1:7" s="44" customFormat="1" ht="15" customHeight="1">
      <c r="A350" s="10"/>
      <c r="B350" s="10"/>
      <c r="C350" s="6" t="s">
        <v>2169</v>
      </c>
      <c r="D350" s="112"/>
      <c r="E350" s="113"/>
      <c r="F350" s="278"/>
      <c r="G350" s="278"/>
    </row>
    <row r="351" spans="1:7" s="44" customFormat="1" ht="15" customHeight="1">
      <c r="A351" s="10"/>
      <c r="B351" s="10"/>
      <c r="C351" s="6" t="s">
        <v>2170</v>
      </c>
      <c r="D351" s="112"/>
      <c r="E351" s="113"/>
      <c r="F351" s="278"/>
      <c r="G351" s="278"/>
    </row>
    <row r="352" spans="1:7" s="44" customFormat="1" ht="15" customHeight="1">
      <c r="A352" s="10"/>
      <c r="B352" s="10"/>
      <c r="C352" s="6" t="s">
        <v>2171</v>
      </c>
      <c r="D352" s="112"/>
      <c r="E352" s="113"/>
      <c r="F352" s="278"/>
      <c r="G352" s="278"/>
    </row>
    <row r="353" spans="1:10" s="44" customFormat="1" ht="15" customHeight="1">
      <c r="A353" s="10"/>
      <c r="B353" s="9"/>
      <c r="C353" s="5"/>
      <c r="D353" s="112"/>
      <c r="E353" s="113"/>
      <c r="F353" s="278"/>
      <c r="G353" s="278"/>
    </row>
    <row r="354" spans="1:10" ht="15" customHeight="1">
      <c r="A354" s="10"/>
      <c r="B354" s="10" t="s">
        <v>590</v>
      </c>
      <c r="C354" s="6" t="s">
        <v>2172</v>
      </c>
      <c r="D354" s="83" t="s">
        <v>256</v>
      </c>
      <c r="E354" s="114">
        <v>2</v>
      </c>
      <c r="F354" s="280"/>
      <c r="G354" s="278"/>
    </row>
    <row r="355" spans="1:10" ht="15" customHeight="1">
      <c r="A355" s="10"/>
      <c r="B355" s="10"/>
      <c r="C355" s="6" t="s">
        <v>2175</v>
      </c>
      <c r="D355" s="83"/>
      <c r="E355" s="114"/>
      <c r="F355" s="280"/>
      <c r="G355" s="280"/>
    </row>
    <row r="356" spans="1:10" ht="15" customHeight="1">
      <c r="A356" s="10"/>
      <c r="B356" s="10"/>
      <c r="C356" s="6"/>
      <c r="D356" s="83"/>
      <c r="E356" s="114"/>
      <c r="F356" s="280"/>
      <c r="G356" s="134"/>
    </row>
    <row r="357" spans="1:10" s="44" customFormat="1" ht="15" customHeight="1">
      <c r="A357" s="10"/>
      <c r="B357" s="10" t="s">
        <v>591</v>
      </c>
      <c r="C357" s="6" t="s">
        <v>2173</v>
      </c>
      <c r="D357" s="83" t="s">
        <v>256</v>
      </c>
      <c r="E357" s="114">
        <v>2</v>
      </c>
      <c r="F357" s="280"/>
      <c r="G357" s="278"/>
      <c r="J357" s="43"/>
    </row>
    <row r="358" spans="1:10" s="44" customFormat="1" ht="15" customHeight="1">
      <c r="A358" s="10"/>
      <c r="B358" s="10"/>
      <c r="C358" s="6" t="s">
        <v>2175</v>
      </c>
      <c r="D358" s="83"/>
      <c r="E358" s="114"/>
      <c r="F358" s="280"/>
      <c r="G358" s="280"/>
      <c r="J358" s="43"/>
    </row>
    <row r="359" spans="1:10" s="44" customFormat="1" ht="15" customHeight="1">
      <c r="A359" s="10"/>
      <c r="B359" s="10"/>
      <c r="C359" s="6"/>
      <c r="D359" s="83"/>
      <c r="E359" s="114"/>
      <c r="F359" s="280"/>
      <c r="G359" s="134"/>
      <c r="J359" s="43"/>
    </row>
    <row r="360" spans="1:10" s="44" customFormat="1" ht="15" customHeight="1">
      <c r="A360" s="10"/>
      <c r="B360" s="10" t="s">
        <v>592</v>
      </c>
      <c r="C360" s="6" t="s">
        <v>2174</v>
      </c>
      <c r="D360" s="83" t="s">
        <v>256</v>
      </c>
      <c r="E360" s="114">
        <v>2</v>
      </c>
      <c r="F360" s="280"/>
      <c r="G360" s="278"/>
      <c r="J360" s="43"/>
    </row>
    <row r="361" spans="1:10" s="44" customFormat="1" ht="15" customHeight="1">
      <c r="A361" s="10"/>
      <c r="B361" s="10"/>
      <c r="C361" s="6" t="s">
        <v>2175</v>
      </c>
      <c r="D361" s="83"/>
      <c r="E361" s="114"/>
      <c r="F361" s="280"/>
      <c r="G361" s="280"/>
      <c r="J361" s="43"/>
    </row>
    <row r="362" spans="1:10" s="44" customFormat="1" ht="15" customHeight="1">
      <c r="A362" s="10"/>
      <c r="B362" s="10"/>
      <c r="C362" s="6"/>
      <c r="D362" s="83"/>
      <c r="E362" s="114"/>
      <c r="F362" s="280"/>
      <c r="G362" s="134"/>
      <c r="J362" s="43"/>
    </row>
    <row r="363" spans="1:10" ht="15" customHeight="1">
      <c r="A363" s="10"/>
      <c r="B363" s="10" t="s">
        <v>593</v>
      </c>
      <c r="C363" s="6" t="s">
        <v>529</v>
      </c>
      <c r="D363" s="83" t="s">
        <v>256</v>
      </c>
      <c r="E363" s="114">
        <v>4</v>
      </c>
      <c r="F363" s="280"/>
      <c r="G363" s="278"/>
    </row>
    <row r="364" spans="1:10" ht="15" customHeight="1">
      <c r="A364" s="10"/>
      <c r="B364" s="10"/>
      <c r="C364" s="6"/>
      <c r="D364" s="83"/>
      <c r="E364" s="114"/>
      <c r="F364" s="134"/>
      <c r="G364" s="134"/>
    </row>
    <row r="365" spans="1:10" s="44" customFormat="1" ht="15" customHeight="1">
      <c r="A365" s="10"/>
      <c r="B365" s="10" t="s">
        <v>594</v>
      </c>
      <c r="C365" s="6" t="s">
        <v>2176</v>
      </c>
      <c r="D365" s="83" t="s">
        <v>256</v>
      </c>
      <c r="E365" s="114">
        <v>4</v>
      </c>
      <c r="F365" s="280"/>
      <c r="G365" s="278"/>
      <c r="J365" s="43"/>
    </row>
    <row r="366" spans="1:10" s="44" customFormat="1" ht="15" customHeight="1">
      <c r="A366" s="10"/>
      <c r="B366" s="10"/>
      <c r="C366" s="6" t="s">
        <v>2177</v>
      </c>
      <c r="D366" s="83"/>
      <c r="E366" s="114"/>
      <c r="F366" s="280"/>
      <c r="G366" s="280"/>
      <c r="J366" s="43"/>
    </row>
    <row r="367" spans="1:10" s="44" customFormat="1" ht="15" customHeight="1">
      <c r="A367" s="10"/>
      <c r="B367" s="10"/>
      <c r="C367" s="6"/>
      <c r="D367" s="83"/>
      <c r="E367" s="114"/>
      <c r="F367" s="134"/>
      <c r="G367" s="134"/>
    </row>
    <row r="368" spans="1:10" s="44" customFormat="1" ht="15" customHeight="1">
      <c r="A368" s="10" t="s">
        <v>531</v>
      </c>
      <c r="B368" s="9" t="s">
        <v>519</v>
      </c>
      <c r="C368" s="5" t="s">
        <v>533</v>
      </c>
      <c r="D368" s="112"/>
      <c r="E368" s="113"/>
      <c r="F368" s="278"/>
      <c r="G368" s="278"/>
    </row>
    <row r="369" spans="1:7" s="44" customFormat="1" ht="15" customHeight="1">
      <c r="A369" s="10"/>
      <c r="B369" s="9"/>
      <c r="C369" s="5"/>
      <c r="D369" s="112"/>
      <c r="E369" s="113"/>
      <c r="F369" s="278"/>
      <c r="G369" s="278"/>
    </row>
    <row r="370" spans="1:7" ht="15" customHeight="1">
      <c r="A370" s="10"/>
      <c r="B370" s="10" t="s">
        <v>520</v>
      </c>
      <c r="C370" s="6" t="s">
        <v>603</v>
      </c>
      <c r="D370" s="83" t="s">
        <v>243</v>
      </c>
      <c r="E370" s="114">
        <v>115</v>
      </c>
      <c r="F370" s="280"/>
      <c r="G370" s="278"/>
    </row>
    <row r="371" spans="1:7" ht="15" customHeight="1">
      <c r="A371" s="10"/>
      <c r="B371" s="10"/>
      <c r="C371" s="6"/>
      <c r="D371" s="83"/>
      <c r="E371" s="114"/>
      <c r="F371" s="278"/>
      <c r="G371" s="134"/>
    </row>
    <row r="372" spans="1:7" ht="15" customHeight="1">
      <c r="A372" s="10" t="s">
        <v>536</v>
      </c>
      <c r="B372" s="9" t="s">
        <v>522</v>
      </c>
      <c r="C372" s="5" t="s">
        <v>538</v>
      </c>
      <c r="D372" s="112"/>
      <c r="E372" s="113"/>
      <c r="F372" s="134"/>
      <c r="G372" s="134"/>
    </row>
    <row r="373" spans="1:7" ht="15" customHeight="1">
      <c r="A373" s="9"/>
      <c r="B373" s="9"/>
      <c r="C373" s="5"/>
      <c r="D373" s="112"/>
      <c r="E373" s="113"/>
      <c r="F373" s="134"/>
      <c r="G373" s="134"/>
    </row>
    <row r="374" spans="1:7" ht="15" customHeight="1">
      <c r="A374" s="9"/>
      <c r="B374" s="10" t="s">
        <v>523</v>
      </c>
      <c r="C374" s="6" t="s">
        <v>603</v>
      </c>
      <c r="D374" s="83" t="s">
        <v>243</v>
      </c>
      <c r="E374" s="114">
        <v>115</v>
      </c>
      <c r="F374" s="280"/>
      <c r="G374" s="278"/>
    </row>
    <row r="375" spans="1:7" ht="15" customHeight="1">
      <c r="A375" s="9"/>
      <c r="B375" s="10"/>
      <c r="C375" s="6"/>
      <c r="D375" s="83"/>
      <c r="E375" s="114"/>
      <c r="F375" s="280"/>
      <c r="G375" s="280"/>
    </row>
    <row r="376" spans="1:7" ht="15" customHeight="1">
      <c r="A376" s="10" t="s">
        <v>540</v>
      </c>
      <c r="B376" s="9" t="s">
        <v>532</v>
      </c>
      <c r="C376" s="5" t="s">
        <v>542</v>
      </c>
      <c r="D376" s="112"/>
      <c r="E376" s="113"/>
      <c r="F376" s="280"/>
      <c r="G376" s="280"/>
    </row>
    <row r="377" spans="1:7" ht="15" customHeight="1">
      <c r="A377" s="9"/>
      <c r="B377" s="9"/>
      <c r="C377" s="5"/>
      <c r="D377" s="112"/>
      <c r="E377" s="113"/>
      <c r="F377" s="280"/>
      <c r="G377" s="280"/>
    </row>
    <row r="378" spans="1:7" ht="15" customHeight="1">
      <c r="A378" s="10"/>
      <c r="B378" s="10" t="s">
        <v>534</v>
      </c>
      <c r="C378" s="6" t="s">
        <v>3231</v>
      </c>
      <c r="D378" s="83" t="s">
        <v>256</v>
      </c>
      <c r="E378" s="114">
        <v>5</v>
      </c>
      <c r="F378" s="280"/>
      <c r="G378" s="278"/>
    </row>
    <row r="379" spans="1:7" ht="15" customHeight="1">
      <c r="A379" s="10"/>
      <c r="B379" s="10"/>
      <c r="C379" s="6" t="s">
        <v>3232</v>
      </c>
      <c r="D379" s="83"/>
      <c r="E379" s="114"/>
      <c r="F379" s="280"/>
      <c r="G379" s="278"/>
    </row>
    <row r="380" spans="1:7" ht="15" customHeight="1">
      <c r="A380" s="10"/>
      <c r="B380" s="10"/>
      <c r="C380" s="6"/>
      <c r="D380" s="83"/>
      <c r="E380" s="114"/>
      <c r="F380" s="280"/>
      <c r="G380" s="280"/>
    </row>
    <row r="381" spans="1:7" ht="15" customHeight="1">
      <c r="A381" s="10"/>
      <c r="B381" s="10" t="s">
        <v>595</v>
      </c>
      <c r="C381" s="6" t="s">
        <v>3233</v>
      </c>
      <c r="D381" s="83" t="s">
        <v>256</v>
      </c>
      <c r="E381" s="114">
        <v>5</v>
      </c>
      <c r="F381" s="280"/>
      <c r="G381" s="278"/>
    </row>
    <row r="382" spans="1:7" ht="15" customHeight="1">
      <c r="A382" s="9"/>
      <c r="B382" s="10"/>
      <c r="C382" s="6" t="s">
        <v>3232</v>
      </c>
      <c r="D382" s="83"/>
      <c r="E382" s="114"/>
      <c r="F382" s="280"/>
      <c r="G382" s="280"/>
    </row>
    <row r="383" spans="1:7" ht="15" customHeight="1">
      <c r="A383" s="9"/>
      <c r="B383" s="10"/>
      <c r="C383" s="6"/>
      <c r="D383" s="83"/>
      <c r="E383" s="114"/>
      <c r="F383" s="280"/>
      <c r="G383" s="280"/>
    </row>
    <row r="384" spans="1:7" ht="15" customHeight="1">
      <c r="A384" s="9"/>
      <c r="B384" s="10"/>
      <c r="C384" s="6"/>
      <c r="D384" s="83"/>
      <c r="E384" s="114"/>
      <c r="F384" s="278"/>
      <c r="G384" s="134"/>
    </row>
    <row r="385" spans="1:7" ht="15" customHeight="1">
      <c r="A385" s="9"/>
      <c r="B385" s="10"/>
      <c r="C385" s="6"/>
      <c r="D385" s="83"/>
      <c r="E385" s="114"/>
      <c r="F385" s="278"/>
      <c r="G385" s="134"/>
    </row>
    <row r="386" spans="1:7" ht="15" customHeight="1">
      <c r="A386" s="9"/>
      <c r="B386" s="10"/>
      <c r="C386" s="6"/>
      <c r="D386" s="83"/>
      <c r="E386" s="114"/>
      <c r="F386" s="278"/>
      <c r="G386" s="134"/>
    </row>
    <row r="387" spans="1:7" ht="15" customHeight="1">
      <c r="A387" s="9"/>
      <c r="B387" s="10"/>
      <c r="C387" s="6"/>
      <c r="D387" s="83"/>
      <c r="E387" s="114"/>
      <c r="F387" s="278"/>
      <c r="G387" s="134"/>
    </row>
    <row r="388" spans="1:7" ht="15" customHeight="1">
      <c r="A388" s="9"/>
      <c r="B388" s="10"/>
      <c r="C388" s="6"/>
      <c r="D388" s="83"/>
      <c r="E388" s="114"/>
      <c r="F388" s="278"/>
      <c r="G388" s="134"/>
    </row>
    <row r="389" spans="1:7" ht="15" customHeight="1">
      <c r="A389" s="9"/>
      <c r="B389" s="10"/>
      <c r="C389" s="6"/>
      <c r="D389" s="83"/>
      <c r="E389" s="114"/>
      <c r="F389" s="278"/>
      <c r="G389" s="134"/>
    </row>
    <row r="390" spans="1:7" ht="15" customHeight="1">
      <c r="A390" s="9"/>
      <c r="B390" s="10"/>
      <c r="C390" s="6"/>
      <c r="D390" s="83"/>
      <c r="E390" s="114"/>
      <c r="F390" s="278"/>
      <c r="G390" s="134"/>
    </row>
    <row r="391" spans="1:7" ht="15" customHeight="1">
      <c r="A391" s="10"/>
      <c r="B391" s="10"/>
      <c r="C391" s="6"/>
      <c r="D391" s="83"/>
      <c r="E391" s="114"/>
      <c r="F391" s="134"/>
      <c r="G391" s="134"/>
    </row>
    <row r="392" spans="1:7" ht="15" customHeight="1">
      <c r="A392" s="10"/>
      <c r="B392" s="10"/>
      <c r="C392" s="6"/>
      <c r="D392" s="83"/>
      <c r="E392" s="114"/>
      <c r="F392" s="134"/>
      <c r="G392" s="134"/>
    </row>
    <row r="393" spans="1:7" s="46" customFormat="1" ht="25.05" customHeight="1">
      <c r="A393" s="90"/>
      <c r="B393" s="90" t="s">
        <v>3273</v>
      </c>
      <c r="C393" s="86"/>
      <c r="D393" s="87"/>
      <c r="E393" s="98"/>
      <c r="F393" s="284"/>
      <c r="G393" s="289"/>
    </row>
    <row r="394" spans="1:7" s="44" customFormat="1" ht="15" customHeight="1">
      <c r="A394" s="34" t="str">
        <f>$A$1</f>
        <v>Part B - Section 3: DN 800 Steel Pipeline</v>
      </c>
      <c r="B394" s="11"/>
      <c r="C394" s="7"/>
      <c r="D394" s="100"/>
      <c r="E394" s="101"/>
      <c r="F394" s="102"/>
      <c r="G394" s="103"/>
    </row>
    <row r="395" spans="1:7" s="44" customFormat="1" ht="15" customHeight="1">
      <c r="A395" s="35"/>
      <c r="B395" s="8"/>
      <c r="C395" s="3"/>
      <c r="D395" s="104"/>
      <c r="E395" s="105"/>
      <c r="F395" s="106"/>
      <c r="G395" s="107" t="s">
        <v>2408</v>
      </c>
    </row>
    <row r="396" spans="1:7" s="44" customFormat="1" ht="15" customHeight="1">
      <c r="A396" s="37" t="s">
        <v>7</v>
      </c>
      <c r="B396" s="37" t="s">
        <v>8</v>
      </c>
      <c r="C396" s="38" t="s">
        <v>9</v>
      </c>
      <c r="D396" s="108" t="s">
        <v>10</v>
      </c>
      <c r="E396" s="108" t="s">
        <v>11</v>
      </c>
      <c r="F396" s="109" t="s">
        <v>248</v>
      </c>
      <c r="G396" s="109" t="s">
        <v>12</v>
      </c>
    </row>
    <row r="397" spans="1:7" s="44" customFormat="1" ht="15" customHeight="1">
      <c r="A397" s="39" t="s">
        <v>2055</v>
      </c>
      <c r="B397" s="39" t="s">
        <v>13</v>
      </c>
      <c r="C397" s="40"/>
      <c r="D397" s="110"/>
      <c r="E397" s="110"/>
      <c r="F397" s="111"/>
      <c r="G397" s="111"/>
    </row>
    <row r="398" spans="1:7" ht="15" customHeight="1">
      <c r="A398" s="10"/>
      <c r="B398" s="10"/>
      <c r="C398" s="6"/>
      <c r="D398" s="83"/>
      <c r="E398" s="114"/>
      <c r="F398" s="134"/>
      <c r="G398" s="134"/>
    </row>
    <row r="399" spans="1:7" s="44" customFormat="1" ht="15" customHeight="1">
      <c r="A399" s="10" t="s">
        <v>546</v>
      </c>
      <c r="B399" s="9">
        <v>4</v>
      </c>
      <c r="C399" s="5" t="s">
        <v>545</v>
      </c>
      <c r="D399" s="112"/>
      <c r="E399" s="113"/>
      <c r="F399" s="278"/>
      <c r="G399" s="278"/>
    </row>
    <row r="400" spans="1:7" s="44" customFormat="1" ht="15" customHeight="1">
      <c r="A400" s="10"/>
      <c r="B400" s="9"/>
      <c r="C400" s="5"/>
      <c r="D400" s="112"/>
      <c r="E400" s="113"/>
      <c r="F400" s="278"/>
      <c r="G400" s="278"/>
    </row>
    <row r="401" spans="1:7" s="44" customFormat="1" ht="15" customHeight="1">
      <c r="A401" s="10"/>
      <c r="B401" s="9"/>
      <c r="C401" s="5" t="s">
        <v>2059</v>
      </c>
      <c r="D401" s="112"/>
      <c r="E401" s="113"/>
      <c r="F401" s="278"/>
      <c r="G401" s="278"/>
    </row>
    <row r="402" spans="1:7" s="44" customFormat="1" ht="15" customHeight="1">
      <c r="A402" s="10"/>
      <c r="B402" s="9"/>
      <c r="C402" s="5" t="s">
        <v>2149</v>
      </c>
      <c r="D402" s="112"/>
      <c r="E402" s="113"/>
      <c r="F402" s="278"/>
      <c r="G402" s="278"/>
    </row>
    <row r="403" spans="1:7" s="44" customFormat="1" ht="15" customHeight="1">
      <c r="A403" s="10"/>
      <c r="B403" s="9"/>
      <c r="C403" s="5"/>
      <c r="D403" s="112"/>
      <c r="E403" s="113"/>
      <c r="F403" s="278"/>
      <c r="G403" s="278"/>
    </row>
    <row r="404" spans="1:7" s="44" customFormat="1" ht="15" customHeight="1">
      <c r="A404" s="10" t="s">
        <v>547</v>
      </c>
      <c r="B404" s="9">
        <v>4.01</v>
      </c>
      <c r="C404" s="5" t="s">
        <v>2148</v>
      </c>
      <c r="D404" s="112"/>
      <c r="E404" s="113"/>
      <c r="F404" s="278"/>
      <c r="G404" s="278"/>
    </row>
    <row r="405" spans="1:7" s="44" customFormat="1" ht="15" customHeight="1">
      <c r="A405" s="10"/>
      <c r="B405" s="9"/>
      <c r="C405" s="5" t="s">
        <v>2109</v>
      </c>
      <c r="D405" s="112"/>
      <c r="E405" s="113"/>
      <c r="F405" s="278"/>
      <c r="G405" s="278"/>
    </row>
    <row r="406" spans="1:7" s="44" customFormat="1" ht="15" customHeight="1">
      <c r="A406" s="10"/>
      <c r="B406" s="9"/>
      <c r="C406" s="5"/>
      <c r="D406" s="112"/>
      <c r="E406" s="113"/>
      <c r="F406" s="278"/>
      <c r="G406" s="278"/>
    </row>
    <row r="407" spans="1:7" ht="15" customHeight="1">
      <c r="A407" s="10"/>
      <c r="B407" s="10" t="s">
        <v>548</v>
      </c>
      <c r="C407" s="6" t="s">
        <v>549</v>
      </c>
      <c r="D407" s="83" t="s">
        <v>239</v>
      </c>
      <c r="E407" s="114">
        <v>10</v>
      </c>
      <c r="F407" s="280"/>
      <c r="G407" s="278"/>
    </row>
    <row r="408" spans="1:7" ht="15" customHeight="1">
      <c r="A408" s="10"/>
      <c r="B408" s="10"/>
      <c r="C408" s="6"/>
      <c r="D408" s="83"/>
      <c r="E408" s="114"/>
      <c r="F408" s="280"/>
      <c r="G408" s="280"/>
    </row>
    <row r="409" spans="1:7" ht="15" customHeight="1">
      <c r="A409" s="10"/>
      <c r="B409" s="10" t="s">
        <v>550</v>
      </c>
      <c r="C409" s="6" t="s">
        <v>551</v>
      </c>
      <c r="D409" s="83" t="s">
        <v>239</v>
      </c>
      <c r="E409" s="114">
        <v>15</v>
      </c>
      <c r="F409" s="280"/>
      <c r="G409" s="278"/>
    </row>
    <row r="410" spans="1:7" ht="15" customHeight="1">
      <c r="A410" s="10"/>
      <c r="B410" s="10"/>
      <c r="C410" s="6"/>
      <c r="D410" s="83"/>
      <c r="E410" s="114"/>
      <c r="F410" s="134"/>
      <c r="G410" s="134"/>
    </row>
    <row r="411" spans="1:7" s="44" customFormat="1" ht="15" customHeight="1">
      <c r="A411" s="10" t="s">
        <v>552</v>
      </c>
      <c r="B411" s="9" t="s">
        <v>596</v>
      </c>
      <c r="C411" s="5" t="s">
        <v>2108</v>
      </c>
      <c r="D411" s="112"/>
      <c r="E411" s="113"/>
      <c r="F411" s="278"/>
      <c r="G411" s="278"/>
    </row>
    <row r="412" spans="1:7" s="44" customFormat="1" ht="15" customHeight="1">
      <c r="A412" s="10"/>
      <c r="B412" s="9"/>
      <c r="C412" s="5" t="s">
        <v>2110</v>
      </c>
      <c r="D412" s="112"/>
      <c r="E412" s="113"/>
      <c r="F412" s="278"/>
      <c r="G412" s="278"/>
    </row>
    <row r="413" spans="1:7" s="44" customFormat="1" ht="15" customHeight="1">
      <c r="A413" s="10"/>
      <c r="B413" s="9"/>
      <c r="C413" s="5"/>
      <c r="D413" s="112"/>
      <c r="E413" s="113"/>
      <c r="F413" s="278"/>
      <c r="G413" s="278"/>
    </row>
    <row r="414" spans="1:7" ht="15" customHeight="1">
      <c r="A414" s="10"/>
      <c r="B414" s="10" t="s">
        <v>554</v>
      </c>
      <c r="C414" s="6" t="s">
        <v>561</v>
      </c>
      <c r="D414" s="83" t="s">
        <v>239</v>
      </c>
      <c r="E414" s="114">
        <v>10</v>
      </c>
      <c r="F414" s="280"/>
      <c r="G414" s="278"/>
    </row>
    <row r="415" spans="1:7" ht="15" customHeight="1">
      <c r="A415" s="10"/>
      <c r="B415" s="10"/>
      <c r="C415" s="6"/>
      <c r="D415" s="83"/>
      <c r="E415" s="114"/>
      <c r="F415" s="280"/>
      <c r="G415" s="280"/>
    </row>
    <row r="416" spans="1:7" ht="15" customHeight="1">
      <c r="A416" s="10"/>
      <c r="B416" s="10" t="s">
        <v>555</v>
      </c>
      <c r="C416" s="6" t="s">
        <v>551</v>
      </c>
      <c r="D416" s="83" t="s">
        <v>239</v>
      </c>
      <c r="E416" s="114">
        <v>15</v>
      </c>
      <c r="F416" s="280"/>
      <c r="G416" s="278"/>
    </row>
    <row r="417" spans="1:12" s="44" customFormat="1" ht="15" customHeight="1">
      <c r="A417" s="10"/>
      <c r="B417" s="9"/>
      <c r="C417" s="5"/>
      <c r="D417" s="112"/>
      <c r="E417" s="113"/>
      <c r="F417" s="134"/>
      <c r="G417" s="134"/>
    </row>
    <row r="418" spans="1:12" ht="15" customHeight="1">
      <c r="A418" s="10" t="s">
        <v>253</v>
      </c>
      <c r="B418" s="9" t="s">
        <v>556</v>
      </c>
      <c r="C418" s="5" t="s">
        <v>557</v>
      </c>
      <c r="D418" s="112"/>
      <c r="E418" s="114"/>
      <c r="F418" s="278"/>
      <c r="G418" s="278"/>
    </row>
    <row r="419" spans="1:12" ht="15" customHeight="1">
      <c r="A419" s="10"/>
      <c r="B419" s="9"/>
      <c r="C419" s="5"/>
      <c r="D419" s="112"/>
      <c r="E419" s="114"/>
      <c r="F419" s="278"/>
      <c r="G419" s="278"/>
    </row>
    <row r="420" spans="1:12" s="44" customFormat="1" ht="15" customHeight="1">
      <c r="A420" s="10"/>
      <c r="B420" s="9" t="s">
        <v>558</v>
      </c>
      <c r="C420" s="5" t="s">
        <v>559</v>
      </c>
      <c r="D420" s="112"/>
      <c r="E420" s="113"/>
      <c r="F420" s="278"/>
      <c r="G420" s="278"/>
    </row>
    <row r="421" spans="1:12" s="44" customFormat="1" ht="15" customHeight="1">
      <c r="A421" s="10"/>
      <c r="B421" s="9"/>
      <c r="C421" s="5"/>
      <c r="D421" s="112"/>
      <c r="E421" s="113"/>
      <c r="F421" s="278"/>
      <c r="G421" s="278"/>
    </row>
    <row r="422" spans="1:12" ht="15" customHeight="1">
      <c r="A422" s="10"/>
      <c r="B422" s="10" t="s">
        <v>560</v>
      </c>
      <c r="C422" s="6" t="s">
        <v>561</v>
      </c>
      <c r="D422" s="83" t="s">
        <v>239</v>
      </c>
      <c r="E422" s="114">
        <v>10</v>
      </c>
      <c r="F422" s="280"/>
      <c r="G422" s="278"/>
    </row>
    <row r="423" spans="1:12" ht="15" customHeight="1">
      <c r="A423" s="10"/>
      <c r="B423" s="10"/>
      <c r="C423" s="6"/>
      <c r="D423" s="83"/>
      <c r="E423" s="114"/>
      <c r="F423" s="280"/>
      <c r="G423" s="280"/>
    </row>
    <row r="424" spans="1:12" ht="15" customHeight="1">
      <c r="A424" s="10"/>
      <c r="B424" s="10" t="s">
        <v>562</v>
      </c>
      <c r="C424" s="6" t="s">
        <v>551</v>
      </c>
      <c r="D424" s="83" t="s">
        <v>239</v>
      </c>
      <c r="E424" s="114">
        <v>10</v>
      </c>
      <c r="F424" s="280"/>
      <c r="G424" s="278"/>
    </row>
    <row r="425" spans="1:12" ht="15" customHeight="1">
      <c r="A425" s="10"/>
      <c r="B425" s="10"/>
      <c r="C425" s="6"/>
      <c r="D425" s="83"/>
      <c r="E425" s="114"/>
      <c r="F425" s="134"/>
      <c r="G425" s="134"/>
    </row>
    <row r="426" spans="1:12" s="44" customFormat="1" ht="15" customHeight="1">
      <c r="A426" s="10"/>
      <c r="B426" s="9" t="s">
        <v>558</v>
      </c>
      <c r="C426" s="5" t="s">
        <v>564</v>
      </c>
      <c r="D426" s="112"/>
      <c r="E426" s="113"/>
      <c r="F426" s="278"/>
      <c r="G426" s="278"/>
    </row>
    <row r="427" spans="1:12" s="44" customFormat="1" ht="15" customHeight="1">
      <c r="A427" s="10"/>
      <c r="B427" s="9"/>
      <c r="C427" s="5"/>
      <c r="D427" s="112"/>
      <c r="E427" s="113"/>
      <c r="F427" s="278"/>
      <c r="G427" s="278"/>
    </row>
    <row r="428" spans="1:12" ht="15" customHeight="1">
      <c r="A428" s="10"/>
      <c r="B428" s="10" t="s">
        <v>560</v>
      </c>
      <c r="C428" s="6" t="s">
        <v>561</v>
      </c>
      <c r="D428" s="83" t="s">
        <v>239</v>
      </c>
      <c r="E428" s="114">
        <v>110</v>
      </c>
      <c r="F428" s="280"/>
      <c r="G428" s="278"/>
    </row>
    <row r="429" spans="1:12" ht="15" customHeight="1">
      <c r="A429" s="10"/>
      <c r="B429" s="10"/>
      <c r="C429" s="6"/>
      <c r="D429" s="83"/>
      <c r="E429" s="114"/>
      <c r="F429" s="280"/>
      <c r="G429" s="280"/>
    </row>
    <row r="430" spans="1:12" ht="15" customHeight="1">
      <c r="A430" s="10"/>
      <c r="B430" s="10" t="s">
        <v>562</v>
      </c>
      <c r="C430" s="6" t="s">
        <v>567</v>
      </c>
      <c r="D430" s="83" t="s">
        <v>239</v>
      </c>
      <c r="E430" s="114">
        <v>20</v>
      </c>
      <c r="F430" s="280"/>
      <c r="G430" s="278"/>
    </row>
    <row r="431" spans="1:12" ht="15" customHeight="1">
      <c r="A431" s="10"/>
      <c r="B431" s="10"/>
      <c r="C431" s="6"/>
      <c r="D431" s="83"/>
      <c r="E431" s="114"/>
      <c r="F431" s="134"/>
      <c r="G431" s="134"/>
    </row>
    <row r="432" spans="1:12" s="44" customFormat="1" ht="15" customHeight="1">
      <c r="A432" s="10" t="s">
        <v>568</v>
      </c>
      <c r="B432" s="9" t="s">
        <v>569</v>
      </c>
      <c r="C432" s="5" t="s">
        <v>570</v>
      </c>
      <c r="D432" s="112"/>
      <c r="E432" s="113"/>
      <c r="F432" s="278"/>
      <c r="G432" s="278"/>
      <c r="H432" s="43"/>
      <c r="I432" s="43"/>
      <c r="J432" s="43"/>
      <c r="K432" s="43"/>
      <c r="L432" s="43"/>
    </row>
    <row r="433" spans="1:7" s="44" customFormat="1" ht="15" customHeight="1">
      <c r="A433" s="10"/>
      <c r="B433" s="9"/>
      <c r="C433" s="5"/>
      <c r="D433" s="112"/>
      <c r="E433" s="113"/>
      <c r="F433" s="278"/>
      <c r="G433" s="278"/>
    </row>
    <row r="434" spans="1:7" ht="15" customHeight="1">
      <c r="A434" s="10"/>
      <c r="B434" s="9" t="s">
        <v>571</v>
      </c>
      <c r="C434" s="5" t="s">
        <v>604</v>
      </c>
      <c r="D434" s="112"/>
      <c r="E434" s="114"/>
      <c r="F434" s="278"/>
      <c r="G434" s="278"/>
    </row>
    <row r="435" spans="1:7" ht="15" customHeight="1">
      <c r="A435" s="10"/>
      <c r="B435" s="9"/>
      <c r="C435" s="5"/>
      <c r="D435" s="112"/>
      <c r="E435" s="114"/>
      <c r="F435" s="278"/>
      <c r="G435" s="278"/>
    </row>
    <row r="436" spans="1:7" ht="15" customHeight="1">
      <c r="A436" s="10"/>
      <c r="B436" s="10" t="s">
        <v>573</v>
      </c>
      <c r="C436" s="6" t="s">
        <v>574</v>
      </c>
      <c r="D436" s="83" t="s">
        <v>239</v>
      </c>
      <c r="E436" s="114">
        <v>20</v>
      </c>
      <c r="F436" s="280"/>
      <c r="G436" s="278"/>
    </row>
    <row r="437" spans="1:7" ht="15" customHeight="1">
      <c r="A437" s="10"/>
      <c r="B437" s="10"/>
      <c r="C437" s="6"/>
      <c r="D437" s="83"/>
      <c r="E437" s="114"/>
      <c r="F437" s="134"/>
      <c r="G437" s="134"/>
    </row>
    <row r="438" spans="1:7" s="44" customFormat="1" ht="15" customHeight="1">
      <c r="A438" s="10"/>
      <c r="B438" s="10" t="s">
        <v>575</v>
      </c>
      <c r="C438" s="6" t="s">
        <v>576</v>
      </c>
      <c r="D438" s="83" t="s">
        <v>239</v>
      </c>
      <c r="E438" s="114">
        <v>10</v>
      </c>
      <c r="F438" s="280"/>
      <c r="G438" s="278"/>
    </row>
    <row r="439" spans="1:7" s="44" customFormat="1" ht="15" customHeight="1">
      <c r="A439" s="10"/>
      <c r="B439" s="10"/>
      <c r="C439" s="6"/>
      <c r="D439" s="83"/>
      <c r="E439" s="113"/>
      <c r="F439" s="134"/>
      <c r="G439" s="134"/>
    </row>
    <row r="440" spans="1:7" ht="15" customHeight="1">
      <c r="A440" s="10" t="s">
        <v>577</v>
      </c>
      <c r="B440" s="10" t="s">
        <v>578</v>
      </c>
      <c r="C440" s="6" t="s">
        <v>2111</v>
      </c>
      <c r="D440" s="83" t="s">
        <v>239</v>
      </c>
      <c r="E440" s="114">
        <v>30</v>
      </c>
      <c r="F440" s="280"/>
      <c r="G440" s="278"/>
    </row>
    <row r="441" spans="1:7" ht="15" customHeight="1">
      <c r="A441" s="10"/>
      <c r="B441" s="10"/>
      <c r="C441" s="6" t="s">
        <v>2112</v>
      </c>
      <c r="D441" s="83"/>
      <c r="E441" s="114"/>
      <c r="F441" s="280"/>
      <c r="G441" s="280"/>
    </row>
    <row r="442" spans="1:7" ht="15" customHeight="1">
      <c r="A442" s="10"/>
      <c r="B442" s="10"/>
      <c r="C442" s="6"/>
      <c r="D442" s="83"/>
      <c r="E442" s="114"/>
      <c r="F442" s="134"/>
      <c r="G442" s="134"/>
    </row>
    <row r="443" spans="1:7" s="44" customFormat="1" ht="15" customHeight="1">
      <c r="A443" s="10" t="s">
        <v>579</v>
      </c>
      <c r="B443" s="10" t="s">
        <v>580</v>
      </c>
      <c r="C443" s="6" t="s">
        <v>2113</v>
      </c>
      <c r="D443" s="83" t="s">
        <v>256</v>
      </c>
      <c r="E443" s="114">
        <v>6</v>
      </c>
      <c r="F443" s="280"/>
      <c r="G443" s="278"/>
    </row>
    <row r="444" spans="1:7" s="44" customFormat="1" ht="15" customHeight="1">
      <c r="A444" s="10"/>
      <c r="B444" s="10"/>
      <c r="C444" s="6" t="s">
        <v>2114</v>
      </c>
      <c r="D444" s="83"/>
      <c r="E444" s="114"/>
      <c r="F444" s="280"/>
      <c r="G444" s="280"/>
    </row>
    <row r="445" spans="1:7" s="44" customFormat="1" ht="15" customHeight="1">
      <c r="A445" s="10"/>
      <c r="B445" s="9"/>
      <c r="C445" s="5"/>
      <c r="D445" s="112"/>
      <c r="E445" s="113"/>
      <c r="F445" s="278"/>
      <c r="G445" s="278"/>
    </row>
    <row r="446" spans="1:7" s="44" customFormat="1" ht="15" customHeight="1">
      <c r="A446" s="10"/>
      <c r="B446" s="9"/>
      <c r="C446" s="5"/>
      <c r="D446" s="112"/>
      <c r="E446" s="113"/>
      <c r="F446" s="278"/>
      <c r="G446" s="278"/>
    </row>
    <row r="447" spans="1:7" s="44" customFormat="1" ht="15" customHeight="1">
      <c r="A447" s="10"/>
      <c r="B447" s="9"/>
      <c r="C447" s="5"/>
      <c r="D447" s="112"/>
      <c r="E447" s="113"/>
      <c r="F447" s="278"/>
      <c r="G447" s="278"/>
    </row>
    <row r="448" spans="1:7" s="44" customFormat="1" ht="15" customHeight="1">
      <c r="A448" s="10"/>
      <c r="B448" s="9"/>
      <c r="C448" s="5"/>
      <c r="D448" s="112"/>
      <c r="E448" s="113"/>
      <c r="F448" s="278"/>
      <c r="G448" s="278"/>
    </row>
    <row r="449" spans="1:7" s="44" customFormat="1" ht="15" customHeight="1">
      <c r="A449" s="10"/>
      <c r="B449" s="9"/>
      <c r="C449" s="5"/>
      <c r="D449" s="112"/>
      <c r="E449" s="113"/>
      <c r="F449" s="278"/>
      <c r="G449" s="278"/>
    </row>
    <row r="450" spans="1:7" s="44" customFormat="1" ht="15" customHeight="1">
      <c r="A450" s="10"/>
      <c r="B450" s="9"/>
      <c r="C450" s="5"/>
      <c r="D450" s="112"/>
      <c r="E450" s="113"/>
      <c r="F450" s="278"/>
      <c r="G450" s="278"/>
    </row>
    <row r="451" spans="1:7" s="44" customFormat="1" ht="15" customHeight="1">
      <c r="A451" s="10"/>
      <c r="B451" s="9"/>
      <c r="C451" s="5"/>
      <c r="D451" s="112"/>
      <c r="E451" s="113"/>
      <c r="F451" s="278"/>
      <c r="G451" s="278"/>
    </row>
    <row r="452" spans="1:7" s="44" customFormat="1" ht="15" customHeight="1">
      <c r="A452" s="10"/>
      <c r="B452" s="9"/>
      <c r="C452" s="5"/>
      <c r="D452" s="112"/>
      <c r="E452" s="113"/>
      <c r="F452" s="278"/>
      <c r="G452" s="278"/>
    </row>
    <row r="453" spans="1:7" s="44" customFormat="1" ht="15" customHeight="1">
      <c r="A453" s="10"/>
      <c r="B453" s="9"/>
      <c r="C453" s="5"/>
      <c r="D453" s="112"/>
      <c r="E453" s="113"/>
      <c r="F453" s="278"/>
      <c r="G453" s="278"/>
    </row>
    <row r="454" spans="1:7" s="44" customFormat="1" ht="15" customHeight="1">
      <c r="A454" s="10"/>
      <c r="B454" s="9"/>
      <c r="C454" s="5"/>
      <c r="D454" s="112"/>
      <c r="E454" s="113"/>
      <c r="F454" s="278"/>
      <c r="G454" s="278"/>
    </row>
    <row r="455" spans="1:7" s="44" customFormat="1" ht="15" customHeight="1">
      <c r="A455" s="10"/>
      <c r="B455" s="9"/>
      <c r="C455" s="5"/>
      <c r="D455" s="112"/>
      <c r="E455" s="113"/>
      <c r="F455" s="278"/>
      <c r="G455" s="278"/>
    </row>
    <row r="456" spans="1:7" s="44" customFormat="1" ht="15" customHeight="1">
      <c r="A456" s="10"/>
      <c r="B456" s="9"/>
      <c r="C456" s="5"/>
      <c r="D456" s="112"/>
      <c r="E456" s="113"/>
      <c r="F456" s="278"/>
      <c r="G456" s="278"/>
    </row>
    <row r="457" spans="1:7" s="44" customFormat="1" ht="15" customHeight="1">
      <c r="A457" s="9"/>
      <c r="B457" s="9"/>
      <c r="C457" s="5"/>
      <c r="D457" s="112"/>
      <c r="E457" s="113"/>
      <c r="F457" s="278"/>
      <c r="G457" s="278"/>
    </row>
    <row r="458" spans="1:7" s="44" customFormat="1" ht="15" customHeight="1">
      <c r="A458" s="9"/>
      <c r="B458" s="9"/>
      <c r="C458" s="5"/>
      <c r="D458" s="112"/>
      <c r="E458" s="113"/>
      <c r="F458" s="278"/>
      <c r="G458" s="278"/>
    </row>
    <row r="459" spans="1:7" s="46" customFormat="1" ht="25.05" customHeight="1">
      <c r="A459" s="90"/>
      <c r="B459" s="90" t="s">
        <v>3273</v>
      </c>
      <c r="C459" s="86"/>
      <c r="D459" s="87"/>
      <c r="E459" s="98"/>
      <c r="F459" s="284"/>
      <c r="G459" s="289"/>
    </row>
    <row r="460" spans="1:7" s="44" customFormat="1" ht="15" customHeight="1">
      <c r="A460" s="34" t="str">
        <f>$A$1</f>
        <v>Part B - Section 3: DN 800 Steel Pipeline</v>
      </c>
      <c r="B460" s="11"/>
      <c r="C460" s="7"/>
      <c r="D460" s="100"/>
      <c r="E460" s="101"/>
      <c r="F460" s="102"/>
      <c r="G460" s="103"/>
    </row>
    <row r="461" spans="1:7" s="44" customFormat="1" ht="15" customHeight="1">
      <c r="A461" s="35"/>
      <c r="B461" s="8"/>
      <c r="C461" s="3"/>
      <c r="D461" s="104"/>
      <c r="E461" s="105"/>
      <c r="F461" s="106"/>
      <c r="G461" s="107"/>
    </row>
    <row r="462" spans="1:7" s="44" customFormat="1" ht="15" customHeight="1">
      <c r="A462" s="37" t="s">
        <v>7</v>
      </c>
      <c r="B462" s="37" t="s">
        <v>8</v>
      </c>
      <c r="C462" s="38" t="s">
        <v>9</v>
      </c>
      <c r="D462" s="108" t="s">
        <v>10</v>
      </c>
      <c r="E462" s="108" t="s">
        <v>11</v>
      </c>
      <c r="F462" s="109" t="s">
        <v>248</v>
      </c>
      <c r="G462" s="109" t="s">
        <v>12</v>
      </c>
    </row>
    <row r="463" spans="1:7" s="44" customFormat="1" ht="15" customHeight="1">
      <c r="A463" s="39" t="s">
        <v>2055</v>
      </c>
      <c r="B463" s="39" t="s">
        <v>13</v>
      </c>
      <c r="C463" s="40"/>
      <c r="D463" s="110"/>
      <c r="E463" s="110"/>
      <c r="F463" s="111"/>
      <c r="G463" s="111"/>
    </row>
    <row r="464" spans="1:7" ht="15" customHeight="1">
      <c r="A464" s="10"/>
      <c r="B464" s="10"/>
      <c r="C464" s="6"/>
      <c r="D464" s="83"/>
      <c r="E464" s="114"/>
      <c r="F464" s="134"/>
      <c r="G464" s="134"/>
    </row>
    <row r="465" spans="1:7" s="44" customFormat="1" ht="15" customHeight="1">
      <c r="A465" s="9"/>
      <c r="B465" s="9"/>
      <c r="C465" s="5" t="s">
        <v>245</v>
      </c>
      <c r="D465" s="112"/>
      <c r="E465" s="113"/>
      <c r="F465" s="278"/>
      <c r="G465" s="278"/>
    </row>
    <row r="466" spans="1:7" s="44" customFormat="1" ht="15" customHeight="1">
      <c r="A466" s="9"/>
      <c r="B466" s="9"/>
      <c r="C466" s="5"/>
      <c r="D466" s="112"/>
      <c r="E466" s="113"/>
      <c r="F466" s="278"/>
      <c r="G466" s="278"/>
    </row>
    <row r="467" spans="1:7" s="44" customFormat="1" ht="15" customHeight="1">
      <c r="A467" s="9" t="s">
        <v>249</v>
      </c>
      <c r="B467" s="9"/>
      <c r="C467" s="5" t="s">
        <v>247</v>
      </c>
      <c r="D467" s="112"/>
      <c r="E467" s="113"/>
      <c r="F467" s="278"/>
      <c r="G467" s="278"/>
    </row>
    <row r="468" spans="1:7" s="44" customFormat="1" ht="15" customHeight="1">
      <c r="A468" s="9"/>
      <c r="B468" s="9"/>
      <c r="C468" s="5"/>
      <c r="D468" s="112"/>
      <c r="E468" s="113"/>
      <c r="F468" s="278"/>
      <c r="G468" s="278"/>
    </row>
    <row r="469" spans="1:7" s="44" customFormat="1" ht="15" customHeight="1">
      <c r="A469" s="9" t="s">
        <v>368</v>
      </c>
      <c r="B469" s="9"/>
      <c r="C469" s="5" t="s">
        <v>367</v>
      </c>
      <c r="D469" s="112"/>
      <c r="E469" s="113"/>
      <c r="F469" s="278"/>
      <c r="G469" s="278"/>
    </row>
    <row r="470" spans="1:7" s="44" customFormat="1" ht="15" customHeight="1">
      <c r="A470" s="9"/>
      <c r="B470" s="9"/>
      <c r="C470" s="5"/>
      <c r="D470" s="112"/>
      <c r="E470" s="113"/>
      <c r="F470" s="278"/>
      <c r="G470" s="278"/>
    </row>
    <row r="471" spans="1:7" s="44" customFormat="1" ht="15" customHeight="1">
      <c r="A471" s="9" t="s">
        <v>511</v>
      </c>
      <c r="B471" s="9"/>
      <c r="C471" s="5" t="s">
        <v>510</v>
      </c>
      <c r="D471" s="112"/>
      <c r="E471" s="113"/>
      <c r="F471" s="278"/>
      <c r="G471" s="278"/>
    </row>
    <row r="472" spans="1:7" s="44" customFormat="1" ht="15" customHeight="1">
      <c r="A472" s="9"/>
      <c r="B472" s="9"/>
      <c r="C472" s="5"/>
      <c r="D472" s="112"/>
      <c r="E472" s="113"/>
      <c r="F472" s="278"/>
      <c r="G472" s="278"/>
    </row>
    <row r="473" spans="1:7" s="44" customFormat="1" ht="15" customHeight="1">
      <c r="A473" s="9" t="s">
        <v>546</v>
      </c>
      <c r="B473" s="9"/>
      <c r="C473" s="5" t="s">
        <v>545</v>
      </c>
      <c r="D473" s="112"/>
      <c r="E473" s="113"/>
      <c r="F473" s="278"/>
      <c r="G473" s="278"/>
    </row>
    <row r="474" spans="1:7" s="44" customFormat="1" ht="15" customHeight="1">
      <c r="A474" s="9"/>
      <c r="B474" s="9"/>
      <c r="C474" s="5"/>
      <c r="D474" s="112"/>
      <c r="E474" s="113"/>
      <c r="F474" s="278"/>
      <c r="G474" s="278"/>
    </row>
    <row r="475" spans="1:7" s="44" customFormat="1" ht="15" customHeight="1">
      <c r="A475" s="9"/>
      <c r="B475" s="9"/>
      <c r="C475" s="5"/>
      <c r="D475" s="112"/>
      <c r="E475" s="113"/>
      <c r="F475" s="278"/>
      <c r="G475" s="278"/>
    </row>
    <row r="476" spans="1:7" s="44" customFormat="1" ht="15" customHeight="1">
      <c r="A476" s="9"/>
      <c r="B476" s="9"/>
      <c r="C476" s="5"/>
      <c r="D476" s="112"/>
      <c r="E476" s="113"/>
      <c r="F476" s="278"/>
      <c r="G476" s="278"/>
    </row>
    <row r="477" spans="1:7" s="44" customFormat="1" ht="15" customHeight="1">
      <c r="A477" s="9"/>
      <c r="B477" s="9"/>
      <c r="C477" s="5"/>
      <c r="D477" s="112"/>
      <c r="E477" s="113"/>
      <c r="F477" s="278"/>
      <c r="G477" s="278"/>
    </row>
    <row r="478" spans="1:7" s="44" customFormat="1" ht="15" customHeight="1">
      <c r="A478" s="9"/>
      <c r="B478" s="9"/>
      <c r="C478" s="5"/>
      <c r="D478" s="112"/>
      <c r="E478" s="113"/>
      <c r="F478" s="278"/>
      <c r="G478" s="278"/>
    </row>
    <row r="479" spans="1:7" s="44" customFormat="1" ht="15" customHeight="1">
      <c r="A479" s="9"/>
      <c r="B479" s="9"/>
      <c r="C479" s="5"/>
      <c r="D479" s="112"/>
      <c r="E479" s="113"/>
      <c r="F479" s="278"/>
      <c r="G479" s="278"/>
    </row>
    <row r="480" spans="1:7" s="44" customFormat="1" ht="15" customHeight="1">
      <c r="A480" s="9"/>
      <c r="B480" s="9"/>
      <c r="C480" s="5"/>
      <c r="D480" s="112"/>
      <c r="E480" s="113"/>
      <c r="F480" s="278"/>
      <c r="G480" s="278"/>
    </row>
    <row r="481" spans="1:7" s="44" customFormat="1" ht="15" customHeight="1">
      <c r="A481" s="9"/>
      <c r="B481" s="9"/>
      <c r="C481" s="5"/>
      <c r="D481" s="112"/>
      <c r="E481" s="113"/>
      <c r="F481" s="278"/>
      <c r="G481" s="278"/>
    </row>
    <row r="482" spans="1:7" s="44" customFormat="1" ht="15" customHeight="1">
      <c r="A482" s="9"/>
      <c r="B482" s="9"/>
      <c r="C482" s="5"/>
      <c r="D482" s="112"/>
      <c r="E482" s="113"/>
      <c r="F482" s="278"/>
      <c r="G482" s="278"/>
    </row>
    <row r="483" spans="1:7" s="44" customFormat="1" ht="15" customHeight="1">
      <c r="A483" s="9"/>
      <c r="B483" s="9"/>
      <c r="C483" s="5"/>
      <c r="D483" s="112"/>
      <c r="E483" s="113"/>
      <c r="F483" s="278"/>
      <c r="G483" s="278"/>
    </row>
    <row r="484" spans="1:7" s="44" customFormat="1" ht="15" customHeight="1">
      <c r="A484" s="9"/>
      <c r="B484" s="9"/>
      <c r="C484" s="5"/>
      <c r="D484" s="112"/>
      <c r="E484" s="113"/>
      <c r="F484" s="278"/>
      <c r="G484" s="278"/>
    </row>
    <row r="485" spans="1:7" s="44" customFormat="1" ht="15" customHeight="1">
      <c r="A485" s="9"/>
      <c r="B485" s="9"/>
      <c r="C485" s="5"/>
      <c r="D485" s="112"/>
      <c r="E485" s="113"/>
      <c r="F485" s="278"/>
      <c r="G485" s="278"/>
    </row>
    <row r="486" spans="1:7" s="44" customFormat="1" ht="15" customHeight="1">
      <c r="A486" s="9"/>
      <c r="B486" s="9"/>
      <c r="C486" s="5"/>
      <c r="D486" s="112"/>
      <c r="E486" s="113"/>
      <c r="F486" s="278"/>
      <c r="G486" s="278"/>
    </row>
    <row r="487" spans="1:7" s="44" customFormat="1" ht="15" customHeight="1">
      <c r="A487" s="9"/>
      <c r="B487" s="9"/>
      <c r="C487" s="5"/>
      <c r="D487" s="112"/>
      <c r="E487" s="113"/>
      <c r="F487" s="278"/>
      <c r="G487" s="278"/>
    </row>
    <row r="488" spans="1:7" s="44" customFormat="1" ht="15" customHeight="1">
      <c r="A488" s="9"/>
      <c r="B488" s="9"/>
      <c r="C488" s="5"/>
      <c r="D488" s="112"/>
      <c r="E488" s="113"/>
      <c r="F488" s="278"/>
      <c r="G488" s="278"/>
    </row>
    <row r="489" spans="1:7" s="44" customFormat="1" ht="15" customHeight="1">
      <c r="A489" s="9"/>
      <c r="B489" s="9"/>
      <c r="C489" s="5"/>
      <c r="D489" s="112"/>
      <c r="E489" s="113"/>
      <c r="F489" s="278"/>
      <c r="G489" s="278"/>
    </row>
    <row r="490" spans="1:7" s="44" customFormat="1" ht="15" customHeight="1">
      <c r="A490" s="9"/>
      <c r="B490" s="9"/>
      <c r="C490" s="5"/>
      <c r="D490" s="112"/>
      <c r="E490" s="113"/>
      <c r="F490" s="278"/>
      <c r="G490" s="278"/>
    </row>
    <row r="491" spans="1:7" s="44" customFormat="1" ht="15" customHeight="1">
      <c r="A491" s="9"/>
      <c r="B491" s="9"/>
      <c r="C491" s="5"/>
      <c r="D491" s="112"/>
      <c r="E491" s="113"/>
      <c r="F491" s="278"/>
      <c r="G491" s="278"/>
    </row>
    <row r="492" spans="1:7" s="44" customFormat="1" ht="15" customHeight="1">
      <c r="A492" s="9"/>
      <c r="B492" s="9"/>
      <c r="C492" s="5"/>
      <c r="D492" s="112"/>
      <c r="E492" s="113"/>
      <c r="F492" s="278"/>
      <c r="G492" s="278"/>
    </row>
    <row r="493" spans="1:7" s="44" customFormat="1" ht="15" customHeight="1">
      <c r="A493" s="9"/>
      <c r="B493" s="9"/>
      <c r="C493" s="5"/>
      <c r="D493" s="112"/>
      <c r="E493" s="113"/>
      <c r="F493" s="278"/>
      <c r="G493" s="278"/>
    </row>
    <row r="494" spans="1:7" s="44" customFormat="1" ht="15" customHeight="1">
      <c r="A494" s="9"/>
      <c r="B494" s="9"/>
      <c r="C494" s="5"/>
      <c r="D494" s="112"/>
      <c r="E494" s="113"/>
      <c r="F494" s="278"/>
      <c r="G494" s="278"/>
    </row>
    <row r="495" spans="1:7" s="44" customFormat="1" ht="15" customHeight="1">
      <c r="A495" s="9"/>
      <c r="B495" s="9"/>
      <c r="C495" s="5"/>
      <c r="D495" s="112"/>
      <c r="E495" s="113"/>
      <c r="F495" s="278"/>
      <c r="G495" s="278"/>
    </row>
    <row r="496" spans="1:7" s="44" customFormat="1" ht="15" customHeight="1">
      <c r="A496" s="9"/>
      <c r="B496" s="9"/>
      <c r="C496" s="5"/>
      <c r="D496" s="112"/>
      <c r="E496" s="113"/>
      <c r="F496" s="278"/>
      <c r="G496" s="278"/>
    </row>
    <row r="497" spans="1:7" s="44" customFormat="1" ht="15" customHeight="1">
      <c r="A497" s="9"/>
      <c r="B497" s="9"/>
      <c r="C497" s="5"/>
      <c r="D497" s="112"/>
      <c r="E497" s="113"/>
      <c r="F497" s="278"/>
      <c r="G497" s="278"/>
    </row>
    <row r="498" spans="1:7" s="44" customFormat="1" ht="15" customHeight="1">
      <c r="A498" s="9"/>
      <c r="B498" s="9"/>
      <c r="C498" s="5"/>
      <c r="D498" s="112"/>
      <c r="E498" s="113"/>
      <c r="F498" s="278"/>
      <c r="G498" s="278"/>
    </row>
    <row r="499" spans="1:7" s="44" customFormat="1" ht="15" customHeight="1">
      <c r="A499" s="9"/>
      <c r="B499" s="9"/>
      <c r="C499" s="5"/>
      <c r="D499" s="112"/>
      <c r="E499" s="113"/>
      <c r="F499" s="278"/>
      <c r="G499" s="278"/>
    </row>
    <row r="500" spans="1:7" s="44" customFormat="1" ht="15" customHeight="1">
      <c r="A500" s="9"/>
      <c r="B500" s="9"/>
      <c r="C500" s="5"/>
      <c r="D500" s="112"/>
      <c r="E500" s="113"/>
      <c r="F500" s="278"/>
      <c r="G500" s="278"/>
    </row>
    <row r="501" spans="1:7" s="44" customFormat="1" ht="15" customHeight="1">
      <c r="A501" s="9"/>
      <c r="B501" s="9"/>
      <c r="C501" s="5"/>
      <c r="D501" s="112"/>
      <c r="E501" s="113"/>
      <c r="F501" s="278"/>
      <c r="G501" s="278"/>
    </row>
    <row r="502" spans="1:7" s="44" customFormat="1" ht="15" customHeight="1">
      <c r="A502" s="9"/>
      <c r="B502" s="9"/>
      <c r="C502" s="5"/>
      <c r="D502" s="112"/>
      <c r="E502" s="113"/>
      <c r="F502" s="278"/>
      <c r="G502" s="278"/>
    </row>
    <row r="503" spans="1:7" s="44" customFormat="1" ht="15" customHeight="1">
      <c r="A503" s="9"/>
      <c r="B503" s="9"/>
      <c r="C503" s="5"/>
      <c r="D503" s="112"/>
      <c r="E503" s="113"/>
      <c r="F503" s="278"/>
      <c r="G503" s="278"/>
    </row>
    <row r="504" spans="1:7" s="44" customFormat="1" ht="15" customHeight="1">
      <c r="A504" s="9"/>
      <c r="B504" s="9"/>
      <c r="C504" s="5"/>
      <c r="D504" s="112"/>
      <c r="E504" s="113"/>
      <c r="F504" s="278"/>
      <c r="G504" s="278"/>
    </row>
    <row r="505" spans="1:7" s="44" customFormat="1" ht="15" customHeight="1">
      <c r="A505" s="9"/>
      <c r="B505" s="9"/>
      <c r="C505" s="5"/>
      <c r="D505" s="112"/>
      <c r="E505" s="113"/>
      <c r="F505" s="278"/>
      <c r="G505" s="278"/>
    </row>
    <row r="506" spans="1:7" s="44" customFormat="1" ht="15" customHeight="1">
      <c r="A506" s="9"/>
      <c r="B506" s="9"/>
      <c r="C506" s="5"/>
      <c r="D506" s="112"/>
      <c r="E506" s="113"/>
      <c r="F506" s="278"/>
      <c r="G506" s="278"/>
    </row>
    <row r="507" spans="1:7" s="44" customFormat="1" ht="15" customHeight="1">
      <c r="A507" s="9"/>
      <c r="B507" s="9"/>
      <c r="C507" s="5"/>
      <c r="D507" s="112"/>
      <c r="E507" s="113"/>
      <c r="F507" s="278"/>
      <c r="G507" s="278"/>
    </row>
    <row r="508" spans="1:7" s="44" customFormat="1" ht="15" customHeight="1">
      <c r="A508" s="9"/>
      <c r="B508" s="9"/>
      <c r="C508" s="5"/>
      <c r="D508" s="112"/>
      <c r="E508" s="113"/>
      <c r="F508" s="278"/>
      <c r="G508" s="278"/>
    </row>
    <row r="509" spans="1:7" s="44" customFormat="1" ht="15" customHeight="1">
      <c r="A509" s="9"/>
      <c r="B509" s="9"/>
      <c r="C509" s="5"/>
      <c r="D509" s="112"/>
      <c r="E509" s="113"/>
      <c r="F509" s="278"/>
      <c r="G509" s="278"/>
    </row>
    <row r="510" spans="1:7" s="44" customFormat="1" ht="15" customHeight="1">
      <c r="A510" s="9"/>
      <c r="B510" s="9"/>
      <c r="C510" s="5"/>
      <c r="D510" s="112"/>
      <c r="E510" s="113"/>
      <c r="F510" s="278"/>
      <c r="G510" s="278"/>
    </row>
    <row r="511" spans="1:7" s="44" customFormat="1" ht="15" customHeight="1">
      <c r="A511" s="9"/>
      <c r="B511" s="9"/>
      <c r="C511" s="5"/>
      <c r="D511" s="112"/>
      <c r="E511" s="113"/>
      <c r="F511" s="278"/>
      <c r="G511" s="278"/>
    </row>
    <row r="512" spans="1:7" s="44" customFormat="1" ht="15" customHeight="1">
      <c r="A512" s="9"/>
      <c r="B512" s="9"/>
      <c r="C512" s="5"/>
      <c r="D512" s="112"/>
      <c r="E512" s="113"/>
      <c r="F512" s="278"/>
      <c r="G512" s="278"/>
    </row>
    <row r="513" spans="1:7" s="44" customFormat="1" ht="15" customHeight="1">
      <c r="A513" s="9"/>
      <c r="B513" s="9"/>
      <c r="C513" s="5"/>
      <c r="D513" s="112"/>
      <c r="E513" s="113"/>
      <c r="F513" s="278"/>
      <c r="G513" s="278"/>
    </row>
    <row r="514" spans="1:7" s="44" customFormat="1" ht="15" customHeight="1">
      <c r="A514" s="9"/>
      <c r="B514" s="9"/>
      <c r="C514" s="5"/>
      <c r="D514" s="112"/>
      <c r="E514" s="113"/>
      <c r="F514" s="278"/>
      <c r="G514" s="278"/>
    </row>
    <row r="515" spans="1:7" s="44" customFormat="1" ht="15" customHeight="1">
      <c r="A515" s="9"/>
      <c r="B515" s="9"/>
      <c r="C515" s="5"/>
      <c r="D515" s="112"/>
      <c r="E515" s="113"/>
      <c r="F515" s="278"/>
      <c r="G515" s="278"/>
    </row>
    <row r="516" spans="1:7" s="44" customFormat="1" ht="15" customHeight="1">
      <c r="A516" s="9"/>
      <c r="B516" s="9"/>
      <c r="C516" s="5"/>
      <c r="D516" s="112"/>
      <c r="E516" s="113"/>
      <c r="F516" s="278"/>
      <c r="G516" s="278"/>
    </row>
    <row r="517" spans="1:7" s="44" customFormat="1" ht="15" customHeight="1">
      <c r="A517" s="9"/>
      <c r="B517" s="9"/>
      <c r="C517" s="5"/>
      <c r="D517" s="112"/>
      <c r="E517" s="113"/>
      <c r="F517" s="278"/>
      <c r="G517" s="278"/>
    </row>
    <row r="518" spans="1:7" s="44" customFormat="1" ht="15" customHeight="1">
      <c r="A518" s="9"/>
      <c r="B518" s="9"/>
      <c r="C518" s="5"/>
      <c r="D518" s="112"/>
      <c r="E518" s="113"/>
      <c r="F518" s="278"/>
      <c r="G518" s="278"/>
    </row>
    <row r="519" spans="1:7" s="44" customFormat="1" ht="15" customHeight="1">
      <c r="A519" s="9"/>
      <c r="B519" s="9"/>
      <c r="C519" s="5"/>
      <c r="D519" s="112"/>
      <c r="E519" s="113"/>
      <c r="F519" s="278"/>
      <c r="G519" s="278"/>
    </row>
    <row r="520" spans="1:7" s="44" customFormat="1" ht="15" customHeight="1">
      <c r="A520" s="9"/>
      <c r="B520" s="9"/>
      <c r="C520" s="5"/>
      <c r="D520" s="112"/>
      <c r="E520" s="113"/>
      <c r="F520" s="278"/>
      <c r="G520" s="278"/>
    </row>
    <row r="521" spans="1:7" s="44" customFormat="1" ht="15" customHeight="1">
      <c r="A521" s="9"/>
      <c r="B521" s="9"/>
      <c r="C521" s="5"/>
      <c r="D521" s="112"/>
      <c r="E521" s="113"/>
      <c r="F521" s="278"/>
      <c r="G521" s="278"/>
    </row>
    <row r="522" spans="1:7" s="44" customFormat="1" ht="15" customHeight="1">
      <c r="A522" s="9"/>
      <c r="B522" s="9"/>
      <c r="C522" s="5"/>
      <c r="D522" s="112"/>
      <c r="E522" s="113"/>
      <c r="F522" s="278"/>
      <c r="G522" s="278"/>
    </row>
    <row r="523" spans="1:7" s="44" customFormat="1" ht="15" customHeight="1">
      <c r="A523" s="9"/>
      <c r="B523" s="9"/>
      <c r="C523" s="5"/>
      <c r="D523" s="112"/>
      <c r="E523" s="113"/>
      <c r="F523" s="278"/>
      <c r="G523" s="278"/>
    </row>
    <row r="524" spans="1:7" s="44" customFormat="1" ht="15" customHeight="1">
      <c r="A524" s="9"/>
      <c r="B524" s="9"/>
      <c r="C524" s="5"/>
      <c r="D524" s="112"/>
      <c r="E524" s="113"/>
      <c r="F524" s="278"/>
      <c r="G524" s="278"/>
    </row>
    <row r="525" spans="1:7" s="47" customFormat="1" ht="25.05" customHeight="1">
      <c r="A525" s="96" t="s">
        <v>244</v>
      </c>
      <c r="B525" s="93"/>
      <c r="C525" s="94"/>
      <c r="D525" s="95"/>
      <c r="E525" s="119"/>
      <c r="F525" s="287"/>
      <c r="G525" s="288"/>
    </row>
  </sheetData>
  <sheetProtection algorithmName="SHA-512" hashValue="JyawAdSvm6S95RY6bT8OkwPcjPKPLrS8M2HcHMX86uZddKSPDog1f8udv/O+m1NQfGlLoUsMZDs8niyCdkmGXA==" saltValue="J4Nvqz6aPXwyz3bKYA0AVw==" spinCount="100000" sheet="1" objects="1" scenarios="1"/>
  <mergeCells count="4">
    <mergeCell ref="F133:G133"/>
    <mergeCell ref="F199:G199"/>
    <mergeCell ref="F264:G264"/>
    <mergeCell ref="F329:G329"/>
  </mergeCells>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7" manualBreakCount="7">
    <brk id="66" min="3" max="6" man="1"/>
    <brk id="131" min="3" max="6" man="1"/>
    <brk id="197" min="3" max="6" man="1"/>
    <brk id="262" min="3" max="6" man="1"/>
    <brk id="327" min="3" max="6" man="1"/>
    <brk id="393" min="3" max="6" man="1"/>
    <brk id="459" min="3"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AF732-DA23-4EF1-A4B6-837B7432B8C4}">
  <sheetPr codeName="Sheet7">
    <tabColor rgb="FFFFC000"/>
  </sheetPr>
  <dimension ref="A1:I590"/>
  <sheetViews>
    <sheetView showZeros="0" view="pageBreakPreview" zoomScaleNormal="100" zoomScaleSheetLayoutView="100" workbookViewId="0"/>
  </sheetViews>
  <sheetFormatPr defaultColWidth="9.109375" defaultRowHeight="15" customHeight="1"/>
  <cols>
    <col min="1" max="1" width="13.33203125" style="36" customWidth="1"/>
    <col min="2" max="2" width="13.33203125" style="12" customWidth="1"/>
    <col min="3" max="3" width="47.6640625" style="4" customWidth="1"/>
    <col min="4" max="4" width="6.6640625" style="117" customWidth="1"/>
    <col min="5" max="5" width="7.33203125" style="116" customWidth="1"/>
    <col min="6" max="6" width="13.77734375" style="132" customWidth="1"/>
    <col min="7" max="7" width="21.77734375" style="133" customWidth="1"/>
    <col min="8" max="16384" width="9.109375" style="43"/>
  </cols>
  <sheetData>
    <row r="1" spans="1:7" s="44" customFormat="1" ht="15" customHeight="1">
      <c r="A1" s="34" t="s">
        <v>605</v>
      </c>
      <c r="B1" s="11"/>
      <c r="C1" s="7"/>
      <c r="D1" s="100"/>
      <c r="E1" s="101"/>
      <c r="F1" s="127"/>
      <c r="G1" s="128"/>
    </row>
    <row r="2" spans="1:7" s="44" customFormat="1" ht="15" customHeight="1">
      <c r="A2" s="35"/>
      <c r="B2" s="8"/>
      <c r="C2" s="3"/>
      <c r="D2" s="104"/>
      <c r="E2" s="105"/>
      <c r="F2" s="78"/>
      <c r="G2" s="79" t="s">
        <v>2405</v>
      </c>
    </row>
    <row r="3" spans="1:7" s="44" customFormat="1" ht="15" customHeight="1">
      <c r="A3" s="37" t="s">
        <v>7</v>
      </c>
      <c r="B3" s="37" t="s">
        <v>8</v>
      </c>
      <c r="C3" s="38" t="s">
        <v>9</v>
      </c>
      <c r="D3" s="108" t="s">
        <v>10</v>
      </c>
      <c r="E3" s="108" t="s">
        <v>11</v>
      </c>
      <c r="F3" s="109" t="s">
        <v>248</v>
      </c>
      <c r="G3" s="109" t="s">
        <v>12</v>
      </c>
    </row>
    <row r="4" spans="1:7" s="44" customFormat="1" ht="15" customHeight="1">
      <c r="A4" s="39" t="s">
        <v>2055</v>
      </c>
      <c r="B4" s="39" t="s">
        <v>13</v>
      </c>
      <c r="C4" s="40"/>
      <c r="D4" s="110"/>
      <c r="E4" s="110"/>
      <c r="F4" s="111"/>
      <c r="G4" s="111"/>
    </row>
    <row r="5" spans="1:7" s="44" customFormat="1" ht="15" customHeight="1">
      <c r="A5" s="9"/>
      <c r="B5" s="9"/>
      <c r="C5" s="5"/>
      <c r="D5" s="112"/>
      <c r="E5" s="113"/>
      <c r="F5" s="278"/>
      <c r="G5" s="134"/>
    </row>
    <row r="6" spans="1:7" s="44" customFormat="1" ht="15" customHeight="1">
      <c r="A6" s="10" t="s">
        <v>249</v>
      </c>
      <c r="B6" s="9">
        <v>1</v>
      </c>
      <c r="C6" s="5" t="s">
        <v>247</v>
      </c>
      <c r="D6" s="112"/>
      <c r="E6" s="113"/>
      <c r="F6" s="278"/>
      <c r="G6" s="134"/>
    </row>
    <row r="7" spans="1:7" s="44" customFormat="1" ht="15" customHeight="1">
      <c r="A7" s="10"/>
      <c r="B7" s="9"/>
      <c r="C7" s="5"/>
      <c r="D7" s="112"/>
      <c r="E7" s="113"/>
      <c r="F7" s="278"/>
      <c r="G7" s="134"/>
    </row>
    <row r="8" spans="1:7" s="44" customFormat="1" ht="15" customHeight="1">
      <c r="A8" s="10"/>
      <c r="B8" s="9"/>
      <c r="C8" s="5" t="s">
        <v>2054</v>
      </c>
      <c r="D8" s="112"/>
      <c r="E8" s="113"/>
      <c r="F8" s="278"/>
      <c r="G8" s="134"/>
    </row>
    <row r="9" spans="1:7" s="44" customFormat="1" ht="15" customHeight="1">
      <c r="A9" s="10"/>
      <c r="B9" s="9"/>
      <c r="C9" s="5" t="s">
        <v>3234</v>
      </c>
      <c r="D9" s="112"/>
      <c r="E9" s="113"/>
      <c r="F9" s="278"/>
      <c r="G9" s="134"/>
    </row>
    <row r="10" spans="1:7" s="44" customFormat="1" ht="15" customHeight="1">
      <c r="A10" s="10"/>
      <c r="B10" s="9"/>
      <c r="C10" s="5"/>
      <c r="D10" s="112"/>
      <c r="E10" s="113"/>
      <c r="F10" s="278"/>
      <c r="G10" s="134"/>
    </row>
    <row r="11" spans="1:7" s="44" customFormat="1" ht="15" customHeight="1">
      <c r="A11" s="10" t="s">
        <v>250</v>
      </c>
      <c r="B11" s="9">
        <v>1.01</v>
      </c>
      <c r="C11" s="5" t="s">
        <v>583</v>
      </c>
      <c r="D11" s="112"/>
      <c r="E11" s="113"/>
      <c r="F11" s="278"/>
      <c r="G11" s="134"/>
    </row>
    <row r="12" spans="1:7" s="44" customFormat="1" ht="15" customHeight="1">
      <c r="A12" s="10"/>
      <c r="B12" s="9"/>
      <c r="C12" s="5"/>
      <c r="D12" s="112"/>
      <c r="E12" s="113"/>
      <c r="F12" s="278"/>
      <c r="G12" s="134"/>
    </row>
    <row r="13" spans="1:7" ht="15" customHeight="1">
      <c r="A13" s="10"/>
      <c r="B13" s="10" t="s">
        <v>22</v>
      </c>
      <c r="C13" s="6" t="s">
        <v>606</v>
      </c>
      <c r="D13" s="83" t="s">
        <v>243</v>
      </c>
      <c r="E13" s="114">
        <v>830</v>
      </c>
      <c r="F13" s="280"/>
      <c r="G13" s="134"/>
    </row>
    <row r="14" spans="1:7" ht="15" customHeight="1">
      <c r="A14" s="10"/>
      <c r="B14" s="10"/>
      <c r="C14" s="6"/>
      <c r="D14" s="83"/>
      <c r="E14" s="114"/>
      <c r="F14" s="134"/>
      <c r="G14" s="134"/>
    </row>
    <row r="15" spans="1:7" s="44" customFormat="1" ht="15" customHeight="1">
      <c r="A15" s="10" t="s">
        <v>253</v>
      </c>
      <c r="B15" s="9">
        <v>1.02</v>
      </c>
      <c r="C15" s="5" t="s">
        <v>2179</v>
      </c>
      <c r="D15" s="112"/>
      <c r="E15" s="113"/>
      <c r="F15" s="278"/>
      <c r="G15" s="134"/>
    </row>
    <row r="16" spans="1:7" s="44" customFormat="1" ht="15" customHeight="1">
      <c r="A16" s="10"/>
      <c r="B16" s="9"/>
      <c r="C16" s="5" t="s">
        <v>2180</v>
      </c>
      <c r="D16" s="112"/>
      <c r="E16" s="113"/>
      <c r="F16" s="278"/>
      <c r="G16" s="134"/>
    </row>
    <row r="17" spans="1:7" s="44" customFormat="1" ht="15" customHeight="1">
      <c r="A17" s="10"/>
      <c r="B17" s="9"/>
      <c r="C17" s="5"/>
      <c r="D17" s="112"/>
      <c r="E17" s="113"/>
      <c r="F17" s="278"/>
      <c r="G17" s="134"/>
    </row>
    <row r="18" spans="1:7" ht="15" customHeight="1">
      <c r="A18" s="10"/>
      <c r="B18" s="10" t="s">
        <v>89</v>
      </c>
      <c r="C18" s="6" t="s">
        <v>255</v>
      </c>
      <c r="D18" s="83" t="s">
        <v>256</v>
      </c>
      <c r="E18" s="114">
        <v>5</v>
      </c>
      <c r="F18" s="280"/>
      <c r="G18" s="134"/>
    </row>
    <row r="19" spans="1:7" ht="15" customHeight="1">
      <c r="A19" s="10"/>
      <c r="B19" s="10"/>
      <c r="C19" s="6"/>
      <c r="D19" s="83"/>
      <c r="E19" s="114"/>
      <c r="F19" s="280"/>
      <c r="G19" s="134"/>
    </row>
    <row r="20" spans="1:7" ht="15" customHeight="1">
      <c r="A20" s="10"/>
      <c r="B20" s="10" t="s">
        <v>90</v>
      </c>
      <c r="C20" s="6" t="s">
        <v>257</v>
      </c>
      <c r="D20" s="83" t="s">
        <v>256</v>
      </c>
      <c r="E20" s="114">
        <v>8</v>
      </c>
      <c r="F20" s="280"/>
      <c r="G20" s="134"/>
    </row>
    <row r="21" spans="1:7" ht="15" customHeight="1">
      <c r="A21" s="10"/>
      <c r="B21" s="10"/>
      <c r="C21" s="6"/>
      <c r="D21" s="83"/>
      <c r="E21" s="114"/>
      <c r="F21" s="134"/>
      <c r="G21" s="134"/>
    </row>
    <row r="22" spans="1:7" ht="15" customHeight="1">
      <c r="A22" s="10" t="s">
        <v>258</v>
      </c>
      <c r="B22" s="9" t="s">
        <v>259</v>
      </c>
      <c r="C22" s="5" t="s">
        <v>2178</v>
      </c>
      <c r="D22" s="83"/>
      <c r="E22" s="114"/>
      <c r="F22" s="134"/>
      <c r="G22" s="134"/>
    </row>
    <row r="23" spans="1:7" ht="15" customHeight="1">
      <c r="A23" s="10"/>
      <c r="B23" s="9"/>
      <c r="C23" s="5" t="s">
        <v>2061</v>
      </c>
      <c r="D23" s="83"/>
      <c r="E23" s="114"/>
      <c r="F23" s="134"/>
      <c r="G23" s="134"/>
    </row>
    <row r="24" spans="1:7" ht="15" customHeight="1">
      <c r="A24" s="10"/>
      <c r="B24" s="10"/>
      <c r="C24" s="6"/>
      <c r="D24" s="83"/>
      <c r="E24" s="114"/>
      <c r="F24" s="134"/>
      <c r="G24" s="134"/>
    </row>
    <row r="25" spans="1:7" ht="15" customHeight="1">
      <c r="A25" s="10"/>
      <c r="B25" s="10" t="s">
        <v>155</v>
      </c>
      <c r="C25" s="6" t="s">
        <v>260</v>
      </c>
      <c r="D25" s="83" t="s">
        <v>243</v>
      </c>
      <c r="E25" s="114">
        <v>120</v>
      </c>
      <c r="F25" s="280"/>
      <c r="G25" s="134"/>
    </row>
    <row r="26" spans="1:7" ht="15" customHeight="1">
      <c r="A26" s="10"/>
      <c r="B26" s="10"/>
      <c r="C26" s="6"/>
      <c r="D26" s="83"/>
      <c r="E26" s="114"/>
      <c r="F26" s="280"/>
      <c r="G26" s="134"/>
    </row>
    <row r="27" spans="1:7" ht="15" customHeight="1">
      <c r="A27" s="10"/>
      <c r="B27" s="10" t="s">
        <v>158</v>
      </c>
      <c r="C27" s="6" t="s">
        <v>261</v>
      </c>
      <c r="D27" s="83" t="s">
        <v>243</v>
      </c>
      <c r="E27" s="114">
        <v>80</v>
      </c>
      <c r="F27" s="280"/>
      <c r="G27" s="134"/>
    </row>
    <row r="28" spans="1:7" ht="15" customHeight="1">
      <c r="A28" s="10"/>
      <c r="B28" s="10"/>
      <c r="C28" s="6"/>
      <c r="D28" s="83"/>
      <c r="E28" s="114"/>
      <c r="F28" s="280"/>
      <c r="G28" s="134"/>
    </row>
    <row r="29" spans="1:7" ht="15" customHeight="1">
      <c r="A29" s="10"/>
      <c r="B29" s="10" t="s">
        <v>161</v>
      </c>
      <c r="C29" s="6" t="s">
        <v>262</v>
      </c>
      <c r="D29" s="83" t="s">
        <v>243</v>
      </c>
      <c r="E29" s="114">
        <v>20</v>
      </c>
      <c r="F29" s="280"/>
      <c r="G29" s="134"/>
    </row>
    <row r="30" spans="1:7" ht="15" customHeight="1">
      <c r="A30" s="10"/>
      <c r="B30" s="10"/>
      <c r="C30" s="6"/>
      <c r="D30" s="83"/>
      <c r="E30" s="114"/>
      <c r="F30" s="280"/>
      <c r="G30" s="134"/>
    </row>
    <row r="31" spans="1:7" ht="15" customHeight="1">
      <c r="A31" s="10"/>
      <c r="B31" s="10" t="s">
        <v>163</v>
      </c>
      <c r="C31" s="6" t="s">
        <v>263</v>
      </c>
      <c r="D31" s="83" t="s">
        <v>243</v>
      </c>
      <c r="E31" s="114">
        <v>60</v>
      </c>
      <c r="F31" s="280"/>
      <c r="G31" s="134"/>
    </row>
    <row r="32" spans="1:7" ht="15" customHeight="1">
      <c r="A32" s="10"/>
      <c r="B32" s="10"/>
      <c r="C32" s="6"/>
      <c r="D32" s="83"/>
      <c r="E32" s="114"/>
      <c r="F32" s="280"/>
      <c r="G32" s="134"/>
    </row>
    <row r="33" spans="1:9" ht="15" customHeight="1">
      <c r="A33" s="10"/>
      <c r="B33" s="10" t="s">
        <v>165</v>
      </c>
      <c r="C33" s="6" t="s">
        <v>264</v>
      </c>
      <c r="D33" s="83" t="s">
        <v>243</v>
      </c>
      <c r="E33" s="114">
        <v>40</v>
      </c>
      <c r="F33" s="280"/>
      <c r="G33" s="134"/>
    </row>
    <row r="34" spans="1:9" ht="15" customHeight="1">
      <c r="A34" s="10"/>
      <c r="B34" s="10"/>
      <c r="C34" s="6"/>
      <c r="D34" s="83"/>
      <c r="E34" s="114"/>
      <c r="F34" s="280"/>
      <c r="G34" s="134"/>
    </row>
    <row r="35" spans="1:9" ht="15" customHeight="1">
      <c r="A35" s="10"/>
      <c r="B35" s="10" t="s">
        <v>167</v>
      </c>
      <c r="C35" s="6" t="s">
        <v>265</v>
      </c>
      <c r="D35" s="83" t="s">
        <v>243</v>
      </c>
      <c r="E35" s="114">
        <v>40</v>
      </c>
      <c r="F35" s="280"/>
      <c r="G35" s="134"/>
    </row>
    <row r="36" spans="1:9" ht="15" customHeight="1">
      <c r="A36" s="10"/>
      <c r="B36" s="10"/>
      <c r="C36" s="6"/>
      <c r="D36" s="83"/>
      <c r="E36" s="114"/>
      <c r="F36" s="134"/>
      <c r="G36" s="134"/>
    </row>
    <row r="37" spans="1:9" s="44" customFormat="1" ht="15" customHeight="1">
      <c r="A37" s="10" t="s">
        <v>267</v>
      </c>
      <c r="B37" s="10" t="s">
        <v>268</v>
      </c>
      <c r="C37" s="6" t="s">
        <v>269</v>
      </c>
      <c r="D37" s="83" t="s">
        <v>239</v>
      </c>
      <c r="E37" s="114">
        <v>250</v>
      </c>
      <c r="F37" s="280"/>
      <c r="G37" s="134"/>
      <c r="H37" s="43"/>
      <c r="I37" s="43"/>
    </row>
    <row r="38" spans="1:9" s="44" customFormat="1" ht="15" customHeight="1">
      <c r="A38" s="10"/>
      <c r="B38" s="9"/>
      <c r="C38" s="5"/>
      <c r="D38" s="112"/>
      <c r="E38" s="113"/>
      <c r="F38" s="278"/>
      <c r="G38" s="134"/>
      <c r="H38" s="43"/>
      <c r="I38" s="43"/>
    </row>
    <row r="39" spans="1:9" s="44" customFormat="1" ht="15" customHeight="1">
      <c r="A39" s="10" t="s">
        <v>270</v>
      </c>
      <c r="B39" s="9" t="s">
        <v>196</v>
      </c>
      <c r="C39" s="5" t="s">
        <v>271</v>
      </c>
      <c r="D39" s="112"/>
      <c r="E39" s="113"/>
      <c r="F39" s="278"/>
      <c r="G39" s="134"/>
    </row>
    <row r="40" spans="1:9" s="44" customFormat="1" ht="15" customHeight="1">
      <c r="A40" s="10"/>
      <c r="B40" s="9"/>
      <c r="C40" s="5"/>
      <c r="D40" s="112"/>
      <c r="E40" s="113"/>
      <c r="F40" s="278"/>
      <c r="G40" s="134"/>
    </row>
    <row r="41" spans="1:9" s="44" customFormat="1" ht="15" customHeight="1">
      <c r="A41" s="10"/>
      <c r="B41" s="9"/>
      <c r="C41" s="6" t="s">
        <v>272</v>
      </c>
      <c r="D41" s="83" t="s">
        <v>243</v>
      </c>
      <c r="E41" s="114">
        <v>400</v>
      </c>
      <c r="F41" s="280"/>
      <c r="G41" s="134"/>
    </row>
    <row r="42" spans="1:9" ht="15" customHeight="1">
      <c r="A42" s="10"/>
      <c r="B42" s="10"/>
      <c r="C42" s="6"/>
      <c r="D42" s="83"/>
      <c r="E42" s="114"/>
      <c r="F42" s="134"/>
      <c r="G42" s="134"/>
    </row>
    <row r="43" spans="1:9" s="44" customFormat="1" ht="15" customHeight="1">
      <c r="A43" s="10" t="s">
        <v>273</v>
      </c>
      <c r="B43" s="9" t="s">
        <v>229</v>
      </c>
      <c r="C43" s="5" t="s">
        <v>274</v>
      </c>
      <c r="D43" s="112"/>
      <c r="E43" s="113"/>
      <c r="F43" s="278"/>
      <c r="G43" s="134"/>
      <c r="H43" s="43"/>
      <c r="I43" s="43"/>
    </row>
    <row r="44" spans="1:9" s="44" customFormat="1" ht="15" customHeight="1">
      <c r="A44" s="9"/>
      <c r="B44" s="9"/>
      <c r="C44" s="5"/>
      <c r="D44" s="112"/>
      <c r="E44" s="113"/>
      <c r="F44" s="278"/>
      <c r="G44" s="134"/>
      <c r="H44" s="43"/>
      <c r="I44" s="43"/>
    </row>
    <row r="45" spans="1:9" ht="15" customHeight="1">
      <c r="A45" s="10"/>
      <c r="B45" s="10" t="s">
        <v>232</v>
      </c>
      <c r="C45" s="6" t="s">
        <v>275</v>
      </c>
      <c r="D45" s="83" t="s">
        <v>276</v>
      </c>
      <c r="E45" s="114">
        <v>100</v>
      </c>
      <c r="F45" s="280"/>
      <c r="G45" s="134"/>
    </row>
    <row r="46" spans="1:9" ht="15" customHeight="1">
      <c r="A46" s="10"/>
      <c r="B46" s="10"/>
      <c r="C46" s="6"/>
      <c r="D46" s="83"/>
      <c r="E46" s="114"/>
      <c r="F46" s="280"/>
      <c r="G46" s="134"/>
    </row>
    <row r="47" spans="1:9" ht="15" customHeight="1">
      <c r="A47" s="10"/>
      <c r="B47" s="10" t="s">
        <v>241</v>
      </c>
      <c r="C47" s="6" t="s">
        <v>277</v>
      </c>
      <c r="D47" s="83" t="s">
        <v>276</v>
      </c>
      <c r="E47" s="114">
        <v>200</v>
      </c>
      <c r="F47" s="280"/>
      <c r="G47" s="134"/>
    </row>
    <row r="48" spans="1:9" ht="15" customHeight="1">
      <c r="A48" s="10"/>
      <c r="B48" s="10"/>
      <c r="C48" s="6"/>
      <c r="D48" s="83"/>
      <c r="E48" s="114"/>
      <c r="F48" s="280"/>
      <c r="G48" s="134"/>
    </row>
    <row r="49" spans="1:7" ht="15" customHeight="1">
      <c r="A49" s="10"/>
      <c r="B49" s="10" t="s">
        <v>278</v>
      </c>
      <c r="C49" s="6" t="s">
        <v>2150</v>
      </c>
      <c r="D49" s="83" t="s">
        <v>276</v>
      </c>
      <c r="E49" s="114">
        <v>100</v>
      </c>
      <c r="F49" s="280"/>
      <c r="G49" s="134"/>
    </row>
    <row r="50" spans="1:7" ht="15" customHeight="1">
      <c r="A50" s="10"/>
      <c r="B50" s="10"/>
      <c r="C50" s="6" t="s">
        <v>2065</v>
      </c>
      <c r="D50" s="83"/>
      <c r="E50" s="114"/>
      <c r="F50" s="280"/>
      <c r="G50" s="134"/>
    </row>
    <row r="51" spans="1:7" ht="15" customHeight="1">
      <c r="A51" s="10"/>
      <c r="B51" s="10"/>
      <c r="C51" s="6"/>
      <c r="D51" s="83"/>
      <c r="E51" s="114"/>
      <c r="F51" s="280"/>
      <c r="G51" s="134"/>
    </row>
    <row r="52" spans="1:7" ht="15" customHeight="1">
      <c r="A52" s="10"/>
      <c r="B52" s="10" t="s">
        <v>280</v>
      </c>
      <c r="C52" s="6" t="s">
        <v>2181</v>
      </c>
      <c r="D52" s="83" t="s">
        <v>276</v>
      </c>
      <c r="E52" s="114">
        <v>50</v>
      </c>
      <c r="F52" s="280"/>
      <c r="G52" s="134"/>
    </row>
    <row r="53" spans="1:7" ht="15" customHeight="1">
      <c r="A53" s="10"/>
      <c r="B53" s="10"/>
      <c r="C53" s="6" t="s">
        <v>2152</v>
      </c>
      <c r="D53" s="83"/>
      <c r="E53" s="114"/>
      <c r="F53" s="280"/>
      <c r="G53" s="134"/>
    </row>
    <row r="54" spans="1:7" ht="15" customHeight="1">
      <c r="A54" s="10"/>
      <c r="B54" s="10"/>
      <c r="C54" s="6"/>
      <c r="D54" s="83"/>
      <c r="E54" s="114"/>
      <c r="F54" s="280"/>
      <c r="G54" s="134"/>
    </row>
    <row r="55" spans="1:7" ht="15" customHeight="1">
      <c r="A55" s="10"/>
      <c r="B55" s="10" t="s">
        <v>282</v>
      </c>
      <c r="C55" s="6" t="s">
        <v>283</v>
      </c>
      <c r="D55" s="83" t="s">
        <v>276</v>
      </c>
      <c r="E55" s="114">
        <v>50</v>
      </c>
      <c r="F55" s="280"/>
      <c r="G55" s="134"/>
    </row>
    <row r="56" spans="1:7" ht="15" customHeight="1">
      <c r="A56" s="10"/>
      <c r="B56" s="10"/>
      <c r="C56" s="6"/>
      <c r="D56" s="83"/>
      <c r="E56" s="114"/>
      <c r="F56" s="280"/>
      <c r="G56" s="134"/>
    </row>
    <row r="57" spans="1:7" ht="15" customHeight="1">
      <c r="A57" s="10"/>
      <c r="B57" s="10" t="s">
        <v>284</v>
      </c>
      <c r="C57" s="6" t="s">
        <v>285</v>
      </c>
      <c r="D57" s="83" t="s">
        <v>276</v>
      </c>
      <c r="E57" s="114">
        <v>50</v>
      </c>
      <c r="F57" s="280"/>
      <c r="G57" s="134"/>
    </row>
    <row r="58" spans="1:7" ht="15" customHeight="1">
      <c r="A58" s="10"/>
      <c r="B58" s="10"/>
      <c r="C58" s="6"/>
      <c r="D58" s="83"/>
      <c r="E58" s="114"/>
      <c r="F58" s="280"/>
      <c r="G58" s="134"/>
    </row>
    <row r="59" spans="1:7" ht="15" customHeight="1">
      <c r="A59" s="10"/>
      <c r="B59" s="10" t="s">
        <v>286</v>
      </c>
      <c r="C59" s="6" t="s">
        <v>287</v>
      </c>
      <c r="D59" s="83" t="s">
        <v>276</v>
      </c>
      <c r="E59" s="114">
        <v>50</v>
      </c>
      <c r="F59" s="280"/>
      <c r="G59" s="134"/>
    </row>
    <row r="60" spans="1:7" ht="15" customHeight="1">
      <c r="A60" s="10"/>
      <c r="B60" s="10"/>
      <c r="C60" s="6"/>
      <c r="D60" s="83"/>
      <c r="E60" s="114"/>
      <c r="F60" s="280"/>
      <c r="G60" s="134"/>
    </row>
    <row r="61" spans="1:7" ht="15" customHeight="1">
      <c r="A61" s="10"/>
      <c r="B61" s="10" t="s">
        <v>288</v>
      </c>
      <c r="C61" s="6" t="s">
        <v>289</v>
      </c>
      <c r="D61" s="83" t="s">
        <v>276</v>
      </c>
      <c r="E61" s="114">
        <v>200</v>
      </c>
      <c r="F61" s="280"/>
      <c r="G61" s="134"/>
    </row>
    <row r="62" spans="1:7" ht="15" customHeight="1">
      <c r="A62" s="10"/>
      <c r="B62" s="10"/>
      <c r="C62" s="6"/>
      <c r="D62" s="83"/>
      <c r="E62" s="114"/>
      <c r="F62" s="280"/>
      <c r="G62" s="134"/>
    </row>
    <row r="63" spans="1:7" ht="15" customHeight="1">
      <c r="A63" s="10"/>
      <c r="B63" s="10" t="s">
        <v>290</v>
      </c>
      <c r="C63" s="6" t="s">
        <v>291</v>
      </c>
      <c r="D63" s="83" t="s">
        <v>243</v>
      </c>
      <c r="E63" s="114">
        <v>400</v>
      </c>
      <c r="F63" s="280"/>
      <c r="G63" s="134"/>
    </row>
    <row r="64" spans="1:7" ht="15" customHeight="1">
      <c r="A64" s="10"/>
      <c r="B64" s="10"/>
      <c r="C64" s="6"/>
      <c r="D64" s="83"/>
      <c r="E64" s="114"/>
      <c r="F64" s="280"/>
      <c r="G64" s="134"/>
    </row>
    <row r="65" spans="1:9" ht="15" customHeight="1">
      <c r="A65" s="10"/>
      <c r="B65" s="10"/>
      <c r="C65" s="6"/>
      <c r="D65" s="83"/>
      <c r="E65" s="114"/>
      <c r="F65" s="280"/>
      <c r="G65" s="134"/>
    </row>
    <row r="66" spans="1:9" s="46" customFormat="1" ht="25.05" customHeight="1">
      <c r="A66" s="90"/>
      <c r="B66" s="90" t="s">
        <v>2056</v>
      </c>
      <c r="C66" s="86"/>
      <c r="D66" s="87"/>
      <c r="E66" s="98"/>
      <c r="F66" s="284"/>
      <c r="G66" s="289"/>
    </row>
    <row r="67" spans="1:9" s="44" customFormat="1" ht="15" customHeight="1">
      <c r="A67" s="34" t="str">
        <f>$A$1</f>
        <v>Part B - Section 4: DN 200 High Impact mPVC Pipeline</v>
      </c>
      <c r="B67" s="11"/>
      <c r="C67" s="7"/>
      <c r="D67" s="100"/>
      <c r="E67" s="101"/>
      <c r="F67" s="127"/>
      <c r="G67" s="128"/>
    </row>
    <row r="68" spans="1:9" s="44" customFormat="1" ht="15" customHeight="1">
      <c r="A68" s="35"/>
      <c r="B68" s="8"/>
      <c r="C68" s="3"/>
      <c r="D68" s="104"/>
      <c r="E68" s="105"/>
      <c r="F68" s="78"/>
      <c r="G68" s="79" t="s">
        <v>2405</v>
      </c>
    </row>
    <row r="69" spans="1:9" s="44" customFormat="1" ht="15" customHeight="1">
      <c r="A69" s="37" t="s">
        <v>7</v>
      </c>
      <c r="B69" s="37" t="s">
        <v>8</v>
      </c>
      <c r="C69" s="38" t="s">
        <v>9</v>
      </c>
      <c r="D69" s="108" t="s">
        <v>10</v>
      </c>
      <c r="E69" s="108" t="s">
        <v>11</v>
      </c>
      <c r="F69" s="109" t="s">
        <v>248</v>
      </c>
      <c r="G69" s="109" t="s">
        <v>12</v>
      </c>
    </row>
    <row r="70" spans="1:9" s="44" customFormat="1" ht="15" customHeight="1">
      <c r="A70" s="39" t="s">
        <v>2055</v>
      </c>
      <c r="B70" s="39" t="s">
        <v>13</v>
      </c>
      <c r="C70" s="40"/>
      <c r="D70" s="110"/>
      <c r="E70" s="110"/>
      <c r="F70" s="111"/>
      <c r="G70" s="111"/>
    </row>
    <row r="71" spans="1:9" s="46" customFormat="1" ht="25.05" customHeight="1">
      <c r="A71" s="90"/>
      <c r="B71" s="90" t="s">
        <v>2057</v>
      </c>
      <c r="C71" s="86"/>
      <c r="D71" s="87"/>
      <c r="E71" s="98"/>
      <c r="F71" s="284"/>
      <c r="G71" s="289"/>
    </row>
    <row r="72" spans="1:9" ht="15" customHeight="1">
      <c r="A72" s="10"/>
      <c r="B72" s="10"/>
      <c r="C72" s="6"/>
      <c r="D72" s="83"/>
      <c r="E72" s="114"/>
      <c r="F72" s="134"/>
      <c r="G72" s="134"/>
    </row>
    <row r="73" spans="1:9" s="44" customFormat="1" ht="15" customHeight="1">
      <c r="A73" s="10" t="s">
        <v>292</v>
      </c>
      <c r="B73" s="9" t="s">
        <v>293</v>
      </c>
      <c r="C73" s="5" t="s">
        <v>2182</v>
      </c>
      <c r="D73" s="112"/>
      <c r="E73" s="113"/>
      <c r="F73" s="278"/>
      <c r="G73" s="278"/>
      <c r="H73" s="43"/>
      <c r="I73" s="43"/>
    </row>
    <row r="74" spans="1:9" s="44" customFormat="1" ht="15" customHeight="1">
      <c r="A74" s="10"/>
      <c r="B74" s="9"/>
      <c r="C74" s="5" t="s">
        <v>2183</v>
      </c>
      <c r="D74" s="112"/>
      <c r="E74" s="113"/>
      <c r="F74" s="278"/>
      <c r="G74" s="278"/>
      <c r="H74" s="43"/>
      <c r="I74" s="43"/>
    </row>
    <row r="75" spans="1:9" s="44" customFormat="1" ht="15" customHeight="1">
      <c r="A75" s="10"/>
      <c r="B75" s="9"/>
      <c r="C75" s="5"/>
      <c r="D75" s="112"/>
      <c r="E75" s="113"/>
      <c r="F75" s="278"/>
      <c r="G75" s="278"/>
      <c r="H75" s="43"/>
      <c r="I75" s="43"/>
    </row>
    <row r="76" spans="1:9" ht="15" customHeight="1">
      <c r="A76" s="10"/>
      <c r="B76" s="10" t="s">
        <v>295</v>
      </c>
      <c r="C76" s="6" t="s">
        <v>2184</v>
      </c>
      <c r="D76" s="83" t="s">
        <v>276</v>
      </c>
      <c r="E76" s="114">
        <v>100</v>
      </c>
      <c r="F76" s="280"/>
      <c r="G76" s="278"/>
    </row>
    <row r="77" spans="1:9" ht="15" customHeight="1">
      <c r="A77" s="10"/>
      <c r="B77" s="10"/>
      <c r="C77" s="6" t="s">
        <v>2065</v>
      </c>
      <c r="D77" s="83"/>
      <c r="E77" s="114"/>
      <c r="F77" s="280"/>
      <c r="G77" s="280"/>
    </row>
    <row r="78" spans="1:9" ht="15" customHeight="1">
      <c r="A78" s="10"/>
      <c r="B78" s="10"/>
      <c r="C78" s="6"/>
      <c r="D78" s="83"/>
      <c r="E78" s="114"/>
      <c r="F78" s="280"/>
      <c r="G78" s="134"/>
    </row>
    <row r="79" spans="1:9" ht="15" customHeight="1">
      <c r="A79" s="10"/>
      <c r="B79" s="10" t="s">
        <v>297</v>
      </c>
      <c r="C79" s="6" t="s">
        <v>2066</v>
      </c>
      <c r="D79" s="83" t="s">
        <v>276</v>
      </c>
      <c r="E79" s="114">
        <v>50</v>
      </c>
      <c r="F79" s="280"/>
      <c r="G79" s="278"/>
    </row>
    <row r="80" spans="1:9" ht="15" customHeight="1">
      <c r="A80" s="10"/>
      <c r="B80" s="10"/>
      <c r="C80" s="6" t="s">
        <v>2152</v>
      </c>
      <c r="D80" s="83"/>
      <c r="E80" s="114"/>
      <c r="F80" s="280"/>
      <c r="G80" s="280"/>
    </row>
    <row r="81" spans="1:7" ht="15" customHeight="1">
      <c r="A81" s="10"/>
      <c r="B81" s="10"/>
      <c r="C81" s="6"/>
      <c r="D81" s="83"/>
      <c r="E81" s="114"/>
      <c r="F81" s="280"/>
      <c r="G81" s="134"/>
    </row>
    <row r="82" spans="1:7" ht="15" customHeight="1">
      <c r="A82" s="10"/>
      <c r="B82" s="10" t="s">
        <v>299</v>
      </c>
      <c r="C82" s="6" t="s">
        <v>300</v>
      </c>
      <c r="D82" s="83" t="s">
        <v>276</v>
      </c>
      <c r="E82" s="114">
        <v>50</v>
      </c>
      <c r="F82" s="280"/>
      <c r="G82" s="278"/>
    </row>
    <row r="83" spans="1:7" ht="15" customHeight="1">
      <c r="A83" s="10"/>
      <c r="B83" s="10"/>
      <c r="C83" s="6"/>
      <c r="D83" s="83"/>
      <c r="E83" s="114"/>
      <c r="F83" s="280"/>
      <c r="G83" s="134"/>
    </row>
    <row r="84" spans="1:7" ht="15" customHeight="1">
      <c r="A84" s="10"/>
      <c r="B84" s="10" t="s">
        <v>301</v>
      </c>
      <c r="C84" s="6" t="s">
        <v>302</v>
      </c>
      <c r="D84" s="83" t="s">
        <v>243</v>
      </c>
      <c r="E84" s="114">
        <v>200</v>
      </c>
      <c r="F84" s="280"/>
      <c r="G84" s="278"/>
    </row>
    <row r="85" spans="1:7" s="44" customFormat="1" ht="15" customHeight="1">
      <c r="A85" s="10"/>
      <c r="B85" s="10"/>
      <c r="C85" s="6"/>
      <c r="D85" s="83"/>
      <c r="E85" s="114"/>
      <c r="F85" s="134"/>
      <c r="G85" s="134"/>
    </row>
    <row r="86" spans="1:7" s="44" customFormat="1" ht="15" customHeight="1">
      <c r="A86" s="10" t="s">
        <v>303</v>
      </c>
      <c r="B86" s="9" t="s">
        <v>304</v>
      </c>
      <c r="C86" s="5" t="s">
        <v>2123</v>
      </c>
      <c r="D86" s="112"/>
      <c r="E86" s="114"/>
      <c r="F86" s="278"/>
      <c r="G86" s="278"/>
    </row>
    <row r="87" spans="1:7" s="44" customFormat="1" ht="15" customHeight="1">
      <c r="A87" s="10"/>
      <c r="B87" s="9"/>
      <c r="C87" s="5" t="s">
        <v>2068</v>
      </c>
      <c r="D87" s="112"/>
      <c r="E87" s="114"/>
      <c r="F87" s="278"/>
      <c r="G87" s="278"/>
    </row>
    <row r="88" spans="1:7" s="44" customFormat="1" ht="15" customHeight="1">
      <c r="A88" s="10"/>
      <c r="B88" s="9"/>
      <c r="C88" s="5"/>
      <c r="D88" s="112"/>
      <c r="E88" s="114"/>
      <c r="F88" s="278"/>
      <c r="G88" s="278"/>
    </row>
    <row r="89" spans="1:7" s="44" customFormat="1" ht="15" customHeight="1">
      <c r="A89" s="10"/>
      <c r="B89" s="10" t="s">
        <v>306</v>
      </c>
      <c r="C89" s="6" t="s">
        <v>307</v>
      </c>
      <c r="D89" s="83" t="s">
        <v>243</v>
      </c>
      <c r="E89" s="114">
        <v>200</v>
      </c>
      <c r="F89" s="280"/>
      <c r="G89" s="278"/>
    </row>
    <row r="90" spans="1:7" s="44" customFormat="1" ht="15" customHeight="1">
      <c r="A90" s="10"/>
      <c r="B90" s="10"/>
      <c r="C90" s="6"/>
      <c r="D90" s="83"/>
      <c r="E90" s="114"/>
      <c r="F90" s="280"/>
      <c r="G90" s="134"/>
    </row>
    <row r="91" spans="1:7" s="44" customFormat="1" ht="15" customHeight="1">
      <c r="A91" s="10"/>
      <c r="B91" s="10" t="s">
        <v>308</v>
      </c>
      <c r="C91" s="6" t="s">
        <v>309</v>
      </c>
      <c r="D91" s="83" t="s">
        <v>243</v>
      </c>
      <c r="E91" s="114">
        <v>100</v>
      </c>
      <c r="F91" s="280"/>
      <c r="G91" s="278"/>
    </row>
    <row r="92" spans="1:7" s="44" customFormat="1" ht="15" customHeight="1">
      <c r="A92" s="10"/>
      <c r="B92" s="10"/>
      <c r="C92" s="6"/>
      <c r="D92" s="83"/>
      <c r="E92" s="114"/>
      <c r="F92" s="280"/>
      <c r="G92" s="134"/>
    </row>
    <row r="93" spans="1:7" s="44" customFormat="1" ht="15" customHeight="1">
      <c r="A93" s="10"/>
      <c r="B93" s="10" t="s">
        <v>310</v>
      </c>
      <c r="C93" s="6" t="s">
        <v>311</v>
      </c>
      <c r="D93" s="83" t="s">
        <v>243</v>
      </c>
      <c r="E93" s="114">
        <v>50</v>
      </c>
      <c r="F93" s="280"/>
      <c r="G93" s="278"/>
    </row>
    <row r="94" spans="1:7" s="44" customFormat="1" ht="15" customHeight="1">
      <c r="A94" s="10"/>
      <c r="B94" s="10"/>
      <c r="C94" s="6"/>
      <c r="D94" s="83"/>
      <c r="E94" s="114"/>
      <c r="F94" s="280"/>
      <c r="G94" s="134"/>
    </row>
    <row r="95" spans="1:7" s="44" customFormat="1" ht="15" customHeight="1">
      <c r="A95" s="10"/>
      <c r="B95" s="10" t="s">
        <v>312</v>
      </c>
      <c r="C95" s="6" t="s">
        <v>313</v>
      </c>
      <c r="D95" s="83" t="s">
        <v>243</v>
      </c>
      <c r="E95" s="114">
        <v>50</v>
      </c>
      <c r="F95" s="280"/>
      <c r="G95" s="278"/>
    </row>
    <row r="96" spans="1:7" s="44" customFormat="1" ht="15" customHeight="1">
      <c r="A96" s="10"/>
      <c r="B96" s="10"/>
      <c r="C96" s="6"/>
      <c r="D96" s="83"/>
      <c r="E96" s="114"/>
      <c r="F96" s="278"/>
      <c r="G96" s="278"/>
    </row>
    <row r="97" spans="1:7" s="44" customFormat="1" ht="15" customHeight="1">
      <c r="A97" s="10" t="s">
        <v>314</v>
      </c>
      <c r="B97" s="9" t="s">
        <v>315</v>
      </c>
      <c r="C97" s="5" t="s">
        <v>2185</v>
      </c>
      <c r="D97" s="112"/>
      <c r="E97" s="113"/>
      <c r="F97" s="278"/>
      <c r="G97" s="278"/>
    </row>
    <row r="98" spans="1:7" s="44" customFormat="1" ht="15" customHeight="1">
      <c r="A98" s="10"/>
      <c r="B98" s="9"/>
      <c r="C98" s="5" t="s">
        <v>2186</v>
      </c>
      <c r="D98" s="112"/>
      <c r="E98" s="113"/>
      <c r="F98" s="278"/>
      <c r="G98" s="278"/>
    </row>
    <row r="99" spans="1:7" s="44" customFormat="1" ht="15" customHeight="1">
      <c r="A99" s="10"/>
      <c r="B99" s="9"/>
      <c r="C99" s="5"/>
      <c r="D99" s="112"/>
      <c r="E99" s="113"/>
      <c r="F99" s="278"/>
      <c r="G99" s="278"/>
    </row>
    <row r="100" spans="1:7" s="44" customFormat="1" ht="15" customHeight="1">
      <c r="A100" s="10" t="s">
        <v>317</v>
      </c>
      <c r="B100" s="9" t="s">
        <v>318</v>
      </c>
      <c r="C100" s="5" t="s">
        <v>319</v>
      </c>
      <c r="D100" s="112"/>
      <c r="E100" s="113"/>
      <c r="F100" s="278"/>
      <c r="G100" s="278"/>
    </row>
    <row r="101" spans="1:7" s="44" customFormat="1" ht="15" customHeight="1">
      <c r="A101" s="9"/>
      <c r="B101" s="9"/>
      <c r="C101" s="5"/>
      <c r="D101" s="112"/>
      <c r="E101" s="113"/>
      <c r="F101" s="278"/>
      <c r="G101" s="278"/>
    </row>
    <row r="102" spans="1:7" s="44" customFormat="1" ht="15" customHeight="1">
      <c r="A102" s="10"/>
      <c r="B102" s="10" t="s">
        <v>320</v>
      </c>
      <c r="C102" s="6" t="s">
        <v>321</v>
      </c>
      <c r="D102" s="83" t="s">
        <v>276</v>
      </c>
      <c r="E102" s="114">
        <v>20</v>
      </c>
      <c r="F102" s="280"/>
      <c r="G102" s="278"/>
    </row>
    <row r="103" spans="1:7" ht="15" customHeight="1">
      <c r="A103" s="10"/>
      <c r="B103" s="10"/>
      <c r="C103" s="6"/>
      <c r="D103" s="83"/>
      <c r="E103" s="114"/>
      <c r="F103" s="280"/>
      <c r="G103" s="134"/>
    </row>
    <row r="104" spans="1:7" ht="15" customHeight="1">
      <c r="A104" s="10"/>
      <c r="B104" s="10" t="s">
        <v>322</v>
      </c>
      <c r="C104" s="6" t="s">
        <v>323</v>
      </c>
      <c r="D104" s="83" t="s">
        <v>276</v>
      </c>
      <c r="E104" s="114">
        <v>20</v>
      </c>
      <c r="F104" s="280"/>
      <c r="G104" s="278"/>
    </row>
    <row r="105" spans="1:7" ht="15" customHeight="1">
      <c r="A105" s="10"/>
      <c r="B105" s="10"/>
      <c r="C105" s="6"/>
      <c r="D105" s="83"/>
      <c r="E105" s="114"/>
      <c r="F105" s="134"/>
      <c r="G105" s="134"/>
    </row>
    <row r="106" spans="1:7" ht="15" customHeight="1">
      <c r="A106" s="10" t="s">
        <v>327</v>
      </c>
      <c r="B106" s="9" t="s">
        <v>328</v>
      </c>
      <c r="C106" s="5" t="s">
        <v>329</v>
      </c>
      <c r="D106" s="112"/>
      <c r="E106" s="113"/>
      <c r="F106" s="134"/>
      <c r="G106" s="134"/>
    </row>
    <row r="107" spans="1:7" ht="15" customHeight="1">
      <c r="A107" s="10"/>
      <c r="B107" s="9"/>
      <c r="C107" s="5"/>
      <c r="D107" s="112"/>
      <c r="E107" s="113"/>
      <c r="F107" s="134"/>
      <c r="G107" s="134"/>
    </row>
    <row r="108" spans="1:7" ht="15" customHeight="1">
      <c r="A108" s="10"/>
      <c r="B108" s="10" t="s">
        <v>330</v>
      </c>
      <c r="C108" s="6" t="s">
        <v>321</v>
      </c>
      <c r="D108" s="83" t="s">
        <v>276</v>
      </c>
      <c r="E108" s="114">
        <v>20</v>
      </c>
      <c r="F108" s="280"/>
      <c r="G108" s="278"/>
    </row>
    <row r="109" spans="1:7" ht="15" customHeight="1">
      <c r="A109" s="10"/>
      <c r="B109" s="10"/>
      <c r="C109" s="6"/>
      <c r="D109" s="83"/>
      <c r="E109" s="114"/>
      <c r="F109" s="280"/>
      <c r="G109" s="134"/>
    </row>
    <row r="110" spans="1:7" ht="15" customHeight="1">
      <c r="A110" s="10"/>
      <c r="B110" s="10" t="s">
        <v>331</v>
      </c>
      <c r="C110" s="6" t="s">
        <v>323</v>
      </c>
      <c r="D110" s="83" t="s">
        <v>276</v>
      </c>
      <c r="E110" s="114">
        <v>20</v>
      </c>
      <c r="F110" s="280"/>
      <c r="G110" s="278"/>
    </row>
    <row r="111" spans="1:7" ht="15" customHeight="1">
      <c r="A111" s="10"/>
      <c r="B111" s="10"/>
      <c r="C111" s="6"/>
      <c r="D111" s="83"/>
      <c r="E111" s="114"/>
      <c r="F111" s="134"/>
      <c r="G111" s="134"/>
    </row>
    <row r="112" spans="1:7" ht="15" customHeight="1">
      <c r="A112" s="10" t="s">
        <v>333</v>
      </c>
      <c r="B112" s="9" t="s">
        <v>334</v>
      </c>
      <c r="C112" s="5" t="s">
        <v>335</v>
      </c>
      <c r="D112" s="83"/>
      <c r="E112" s="114"/>
      <c r="F112" s="134"/>
      <c r="G112" s="134"/>
    </row>
    <row r="113" spans="1:7" ht="15" customHeight="1">
      <c r="A113" s="10"/>
      <c r="B113" s="10"/>
      <c r="C113" s="6"/>
      <c r="D113" s="83"/>
      <c r="E113" s="114"/>
      <c r="F113" s="134"/>
      <c r="G113" s="134"/>
    </row>
    <row r="114" spans="1:7" ht="15" customHeight="1">
      <c r="A114" s="10"/>
      <c r="B114" s="10" t="s">
        <v>336</v>
      </c>
      <c r="C114" s="6" t="s">
        <v>586</v>
      </c>
      <c r="D114" s="83" t="s">
        <v>276</v>
      </c>
      <c r="E114" s="114">
        <v>20</v>
      </c>
      <c r="F114" s="134"/>
      <c r="G114" s="278"/>
    </row>
    <row r="115" spans="1:7" ht="15" customHeight="1">
      <c r="A115" s="10"/>
      <c r="B115" s="10"/>
      <c r="C115" s="6"/>
      <c r="D115" s="83"/>
      <c r="E115" s="114"/>
      <c r="F115" s="134"/>
      <c r="G115" s="134"/>
    </row>
    <row r="116" spans="1:7" ht="15" customHeight="1">
      <c r="A116" s="10"/>
      <c r="B116" s="10" t="s">
        <v>338</v>
      </c>
      <c r="C116" s="6" t="s">
        <v>587</v>
      </c>
      <c r="D116" s="83" t="s">
        <v>276</v>
      </c>
      <c r="E116" s="114">
        <v>20</v>
      </c>
      <c r="F116" s="134"/>
      <c r="G116" s="278"/>
    </row>
    <row r="117" spans="1:7" ht="15" customHeight="1">
      <c r="A117" s="10"/>
      <c r="B117" s="10"/>
      <c r="C117" s="6"/>
      <c r="D117" s="83"/>
      <c r="E117" s="114"/>
      <c r="F117" s="134"/>
      <c r="G117" s="134"/>
    </row>
    <row r="118" spans="1:7" ht="15" customHeight="1">
      <c r="A118" s="10" t="s">
        <v>342</v>
      </c>
      <c r="B118" s="10" t="s">
        <v>343</v>
      </c>
      <c r="C118" s="6" t="s">
        <v>344</v>
      </c>
      <c r="D118" s="83" t="s">
        <v>345</v>
      </c>
      <c r="E118" s="114">
        <v>8</v>
      </c>
      <c r="F118" s="134"/>
      <c r="G118" s="278"/>
    </row>
    <row r="119" spans="1:7" ht="15" customHeight="1">
      <c r="A119" s="10"/>
      <c r="B119" s="10"/>
      <c r="C119" s="6"/>
      <c r="D119" s="83"/>
      <c r="E119" s="114"/>
      <c r="F119" s="134"/>
      <c r="G119" s="134"/>
    </row>
    <row r="120" spans="1:7" ht="15" customHeight="1">
      <c r="A120" s="10" t="s">
        <v>346</v>
      </c>
      <c r="B120" s="9" t="s">
        <v>347</v>
      </c>
      <c r="C120" s="5" t="s">
        <v>2074</v>
      </c>
      <c r="D120" s="112"/>
      <c r="E120" s="114"/>
      <c r="F120" s="134"/>
      <c r="G120" s="134"/>
    </row>
    <row r="121" spans="1:7" ht="15" customHeight="1">
      <c r="A121" s="10"/>
      <c r="B121" s="9"/>
      <c r="C121" s="5" t="s">
        <v>2187</v>
      </c>
      <c r="D121" s="112"/>
      <c r="E121" s="114"/>
      <c r="F121" s="134"/>
      <c r="G121" s="134"/>
    </row>
    <row r="122" spans="1:7" ht="15" customHeight="1">
      <c r="A122" s="9"/>
      <c r="B122" s="9"/>
      <c r="C122" s="5"/>
      <c r="D122" s="112"/>
      <c r="E122" s="113"/>
      <c r="F122" s="134"/>
      <c r="G122" s="134"/>
    </row>
    <row r="123" spans="1:7" ht="15" customHeight="1">
      <c r="A123" s="10"/>
      <c r="B123" s="10" t="s">
        <v>349</v>
      </c>
      <c r="C123" s="6" t="s">
        <v>350</v>
      </c>
      <c r="D123" s="83" t="s">
        <v>345</v>
      </c>
      <c r="E123" s="114">
        <v>10</v>
      </c>
      <c r="F123" s="134"/>
      <c r="G123" s="278"/>
    </row>
    <row r="124" spans="1:7" ht="15" customHeight="1">
      <c r="A124" s="10"/>
      <c r="B124" s="10"/>
      <c r="C124" s="6"/>
      <c r="D124" s="83"/>
      <c r="E124" s="114"/>
      <c r="F124" s="134"/>
      <c r="G124" s="134"/>
    </row>
    <row r="125" spans="1:7" ht="15" customHeight="1">
      <c r="A125" s="10"/>
      <c r="B125" s="10" t="s">
        <v>351</v>
      </c>
      <c r="C125" s="6" t="s">
        <v>352</v>
      </c>
      <c r="D125" s="83" t="s">
        <v>345</v>
      </c>
      <c r="E125" s="114">
        <v>8</v>
      </c>
      <c r="F125" s="134"/>
      <c r="G125" s="278"/>
    </row>
    <row r="126" spans="1:7" ht="15" customHeight="1">
      <c r="A126" s="10"/>
      <c r="B126" s="10"/>
      <c r="C126" s="6"/>
      <c r="D126" s="83"/>
      <c r="E126" s="114"/>
      <c r="F126" s="134"/>
      <c r="G126" s="134"/>
    </row>
    <row r="127" spans="1:7" ht="15" customHeight="1">
      <c r="A127" s="10"/>
      <c r="B127" s="10"/>
      <c r="C127" s="6"/>
      <c r="D127" s="83"/>
      <c r="E127" s="114"/>
      <c r="F127" s="134"/>
      <c r="G127" s="134"/>
    </row>
    <row r="128" spans="1:7" ht="15" customHeight="1">
      <c r="A128" s="10"/>
      <c r="B128" s="10"/>
      <c r="C128" s="6"/>
      <c r="D128" s="83"/>
      <c r="E128" s="114"/>
      <c r="F128" s="134"/>
      <c r="G128" s="134"/>
    </row>
    <row r="129" spans="1:7" ht="15" customHeight="1">
      <c r="A129" s="10"/>
      <c r="B129" s="10"/>
      <c r="C129" s="6"/>
      <c r="D129" s="83"/>
      <c r="E129" s="114"/>
      <c r="F129" s="134"/>
      <c r="G129" s="134"/>
    </row>
    <row r="130" spans="1:7" ht="15" customHeight="1">
      <c r="A130" s="10"/>
      <c r="B130" s="10"/>
      <c r="C130" s="6"/>
      <c r="D130" s="83"/>
      <c r="E130" s="114"/>
      <c r="F130" s="134"/>
      <c r="G130" s="134"/>
    </row>
    <row r="131" spans="1:7" s="46" customFormat="1" ht="25.05" customHeight="1">
      <c r="A131" s="90"/>
      <c r="B131" s="90" t="s">
        <v>3274</v>
      </c>
      <c r="C131" s="86"/>
      <c r="D131" s="87"/>
      <c r="E131" s="98"/>
      <c r="F131" s="284"/>
      <c r="G131" s="289"/>
    </row>
    <row r="132" spans="1:7" s="44" customFormat="1" ht="15" customHeight="1">
      <c r="A132" s="34" t="str">
        <f>$A$1</f>
        <v>Part B - Section 4: DN 200 High Impact mPVC Pipeline</v>
      </c>
      <c r="B132" s="11"/>
      <c r="C132" s="7"/>
      <c r="D132" s="100"/>
      <c r="E132" s="101"/>
      <c r="F132" s="127"/>
      <c r="G132" s="128"/>
    </row>
    <row r="133" spans="1:7" s="44" customFormat="1" ht="15" customHeight="1">
      <c r="A133" s="35"/>
      <c r="B133" s="8"/>
      <c r="C133" s="3"/>
      <c r="D133" s="80"/>
      <c r="E133" s="80"/>
      <c r="F133" s="369" t="s">
        <v>2406</v>
      </c>
      <c r="G133" s="370"/>
    </row>
    <row r="134" spans="1:7" s="44" customFormat="1" ht="15" customHeight="1">
      <c r="A134" s="37" t="s">
        <v>7</v>
      </c>
      <c r="B134" s="37" t="s">
        <v>8</v>
      </c>
      <c r="C134" s="38" t="s">
        <v>9</v>
      </c>
      <c r="D134" s="108" t="s">
        <v>10</v>
      </c>
      <c r="E134" s="108" t="s">
        <v>11</v>
      </c>
      <c r="F134" s="109" t="s">
        <v>248</v>
      </c>
      <c r="G134" s="109" t="s">
        <v>12</v>
      </c>
    </row>
    <row r="135" spans="1:7" s="44" customFormat="1" ht="15" customHeight="1">
      <c r="A135" s="39" t="s">
        <v>2055</v>
      </c>
      <c r="B135" s="39" t="s">
        <v>13</v>
      </c>
      <c r="C135" s="40"/>
      <c r="D135" s="110"/>
      <c r="E135" s="110"/>
      <c r="F135" s="111"/>
      <c r="G135" s="111"/>
    </row>
    <row r="136" spans="1:7" s="44" customFormat="1" ht="15" customHeight="1">
      <c r="A136" s="9"/>
      <c r="B136" s="9"/>
      <c r="C136" s="5"/>
      <c r="D136" s="112"/>
      <c r="E136" s="113"/>
      <c r="F136" s="278"/>
      <c r="G136" s="278"/>
    </row>
    <row r="137" spans="1:7" s="44" customFormat="1" ht="15" customHeight="1">
      <c r="A137" s="10" t="s">
        <v>368</v>
      </c>
      <c r="B137" s="9">
        <v>2</v>
      </c>
      <c r="C137" s="5" t="s">
        <v>367</v>
      </c>
      <c r="D137" s="112"/>
      <c r="E137" s="113"/>
      <c r="F137" s="278"/>
      <c r="G137" s="278"/>
    </row>
    <row r="138" spans="1:7" s="44" customFormat="1" ht="15" customHeight="1">
      <c r="A138" s="10"/>
      <c r="B138" s="9"/>
      <c r="C138" s="5"/>
      <c r="D138" s="112"/>
      <c r="E138" s="113"/>
      <c r="F138" s="278"/>
      <c r="G138" s="278"/>
    </row>
    <row r="139" spans="1:7" s="44" customFormat="1" ht="15" customHeight="1">
      <c r="A139" s="10"/>
      <c r="B139" s="9"/>
      <c r="C139" s="5" t="s">
        <v>2054</v>
      </c>
      <c r="D139" s="112"/>
      <c r="E139" s="113"/>
      <c r="F139" s="278"/>
      <c r="G139" s="278"/>
    </row>
    <row r="140" spans="1:7" s="44" customFormat="1" ht="15" customHeight="1">
      <c r="A140" s="10"/>
      <c r="B140" s="9"/>
      <c r="C140" s="5" t="s">
        <v>3234</v>
      </c>
      <c r="D140" s="112"/>
      <c r="E140" s="113"/>
      <c r="F140" s="278"/>
      <c r="G140" s="278"/>
    </row>
    <row r="141" spans="1:7" s="44" customFormat="1" ht="15" customHeight="1">
      <c r="A141" s="10"/>
      <c r="B141" s="9"/>
      <c r="C141" s="5"/>
      <c r="D141" s="112"/>
      <c r="E141" s="113"/>
      <c r="F141" s="278"/>
      <c r="G141" s="278"/>
    </row>
    <row r="142" spans="1:7" s="44" customFormat="1" ht="15" customHeight="1">
      <c r="A142" s="10" t="s">
        <v>369</v>
      </c>
      <c r="B142" s="9">
        <v>2.0099999999999998</v>
      </c>
      <c r="C142" s="5" t="s">
        <v>2128</v>
      </c>
      <c r="D142" s="112"/>
      <c r="E142" s="113"/>
      <c r="F142" s="278"/>
      <c r="G142" s="278"/>
    </row>
    <row r="143" spans="1:7" s="44" customFormat="1" ht="15" customHeight="1">
      <c r="A143" s="10"/>
      <c r="B143" s="9"/>
      <c r="C143" s="5" t="s">
        <v>2129</v>
      </c>
      <c r="D143" s="112"/>
      <c r="E143" s="113"/>
      <c r="F143" s="278"/>
      <c r="G143" s="278"/>
    </row>
    <row r="144" spans="1:7" s="44" customFormat="1" ht="15" customHeight="1">
      <c r="A144" s="10"/>
      <c r="B144" s="9"/>
      <c r="C144" s="5"/>
      <c r="D144" s="112"/>
      <c r="E144" s="113"/>
      <c r="F144" s="278"/>
      <c r="G144" s="278"/>
    </row>
    <row r="145" spans="1:9" s="44" customFormat="1" ht="15" customHeight="1">
      <c r="A145" s="10"/>
      <c r="B145" s="10" t="s">
        <v>607</v>
      </c>
      <c r="C145" s="6" t="s">
        <v>608</v>
      </c>
      <c r="D145" s="112"/>
      <c r="E145" s="113"/>
      <c r="F145" s="278"/>
      <c r="G145" s="278"/>
    </row>
    <row r="146" spans="1:9" s="44" customFormat="1" ht="15" customHeight="1">
      <c r="A146" s="10"/>
      <c r="B146" s="9"/>
      <c r="C146" s="5"/>
      <c r="D146" s="112"/>
      <c r="E146" s="113"/>
      <c r="F146" s="278"/>
      <c r="G146" s="278"/>
    </row>
    <row r="147" spans="1:9" ht="15" customHeight="1">
      <c r="A147" s="10"/>
      <c r="B147" s="10" t="s">
        <v>609</v>
      </c>
      <c r="C147" s="6" t="s">
        <v>374</v>
      </c>
      <c r="D147" s="83" t="s">
        <v>243</v>
      </c>
      <c r="E147" s="114">
        <v>20</v>
      </c>
      <c r="F147" s="280"/>
      <c r="G147" s="278"/>
    </row>
    <row r="148" spans="1:9" ht="15" customHeight="1">
      <c r="A148" s="10"/>
      <c r="B148" s="10"/>
      <c r="C148" s="6"/>
      <c r="D148" s="83"/>
      <c r="E148" s="114"/>
      <c r="F148" s="280"/>
      <c r="G148" s="134"/>
    </row>
    <row r="149" spans="1:9" ht="15" customHeight="1">
      <c r="A149" s="10"/>
      <c r="B149" s="10" t="s">
        <v>610</v>
      </c>
      <c r="C149" s="6" t="s">
        <v>376</v>
      </c>
      <c r="D149" s="83" t="s">
        <v>243</v>
      </c>
      <c r="E149" s="114">
        <v>680</v>
      </c>
      <c r="F149" s="280"/>
      <c r="G149" s="278"/>
    </row>
    <row r="150" spans="1:9" ht="15" customHeight="1">
      <c r="A150" s="10"/>
      <c r="B150" s="10"/>
      <c r="C150" s="6"/>
      <c r="D150" s="83"/>
      <c r="E150" s="114"/>
      <c r="F150" s="280"/>
      <c r="G150" s="134"/>
    </row>
    <row r="151" spans="1:9" ht="15" customHeight="1">
      <c r="A151" s="10"/>
      <c r="B151" s="10" t="s">
        <v>611</v>
      </c>
      <c r="C151" s="6" t="s">
        <v>378</v>
      </c>
      <c r="D151" s="83" t="s">
        <v>243</v>
      </c>
      <c r="E151" s="114">
        <v>120</v>
      </c>
      <c r="F151" s="280"/>
      <c r="G151" s="278"/>
    </row>
    <row r="152" spans="1:9" ht="15" customHeight="1">
      <c r="A152" s="10"/>
      <c r="B152" s="10"/>
      <c r="C152" s="6"/>
      <c r="D152" s="83"/>
      <c r="E152" s="114"/>
      <c r="F152" s="134"/>
      <c r="G152" s="134"/>
    </row>
    <row r="153" spans="1:9" s="44" customFormat="1" ht="15" customHeight="1">
      <c r="A153" s="10" t="s">
        <v>369</v>
      </c>
      <c r="B153" s="9">
        <v>2.02</v>
      </c>
      <c r="C153" s="5" t="s">
        <v>602</v>
      </c>
      <c r="D153" s="112"/>
      <c r="E153" s="113"/>
      <c r="F153" s="278"/>
      <c r="G153" s="278"/>
    </row>
    <row r="154" spans="1:9" s="44" customFormat="1" ht="15" customHeight="1">
      <c r="A154" s="10"/>
      <c r="B154" s="9"/>
      <c r="C154" s="5"/>
      <c r="D154" s="112"/>
      <c r="E154" s="113"/>
      <c r="F154" s="278"/>
      <c r="G154" s="278"/>
      <c r="H154" s="43"/>
      <c r="I154" s="43"/>
    </row>
    <row r="155" spans="1:9" ht="15" customHeight="1">
      <c r="A155" s="10"/>
      <c r="B155" s="10" t="s">
        <v>382</v>
      </c>
      <c r="C155" s="6" t="s">
        <v>383</v>
      </c>
      <c r="D155" s="83" t="s">
        <v>239</v>
      </c>
      <c r="E155" s="114">
        <v>120</v>
      </c>
      <c r="F155" s="280"/>
      <c r="G155" s="278"/>
    </row>
    <row r="156" spans="1:9" s="44" customFormat="1" ht="15" customHeight="1">
      <c r="A156" s="10"/>
      <c r="B156" s="9"/>
      <c r="C156" s="5"/>
      <c r="D156" s="112"/>
      <c r="E156" s="113"/>
      <c r="F156" s="280"/>
      <c r="G156" s="278"/>
    </row>
    <row r="157" spans="1:9" ht="15" customHeight="1">
      <c r="A157" s="10"/>
      <c r="B157" s="10" t="s">
        <v>384</v>
      </c>
      <c r="C157" s="6" t="s">
        <v>385</v>
      </c>
      <c r="D157" s="83" t="s">
        <v>239</v>
      </c>
      <c r="E157" s="114">
        <v>120</v>
      </c>
      <c r="F157" s="280"/>
      <c r="G157" s="278"/>
    </row>
    <row r="158" spans="1:9" ht="15" customHeight="1">
      <c r="A158" s="10"/>
      <c r="B158" s="10"/>
      <c r="C158" s="6"/>
      <c r="D158" s="83"/>
      <c r="E158" s="114"/>
      <c r="F158" s="280"/>
      <c r="G158" s="134"/>
    </row>
    <row r="159" spans="1:9" ht="15" customHeight="1">
      <c r="A159" s="10"/>
      <c r="B159" s="10" t="s">
        <v>386</v>
      </c>
      <c r="C159" s="6" t="s">
        <v>387</v>
      </c>
      <c r="D159" s="83"/>
      <c r="E159" s="114"/>
      <c r="F159" s="134"/>
      <c r="G159" s="134"/>
    </row>
    <row r="160" spans="1:9" ht="15" customHeight="1">
      <c r="A160" s="10"/>
      <c r="B160" s="10"/>
      <c r="C160" s="6"/>
      <c r="D160" s="83"/>
      <c r="E160" s="114"/>
      <c r="F160" s="134"/>
      <c r="G160" s="134"/>
    </row>
    <row r="161" spans="1:9" ht="15" customHeight="1">
      <c r="A161" s="10"/>
      <c r="B161" s="10" t="s">
        <v>388</v>
      </c>
      <c r="C161" s="6" t="s">
        <v>389</v>
      </c>
      <c r="D161" s="83" t="s">
        <v>239</v>
      </c>
      <c r="E161" s="114">
        <v>120</v>
      </c>
      <c r="F161" s="280"/>
      <c r="G161" s="278"/>
    </row>
    <row r="162" spans="1:9" ht="15" customHeight="1">
      <c r="A162" s="10"/>
      <c r="B162" s="10"/>
      <c r="C162" s="6"/>
      <c r="D162" s="83"/>
      <c r="E162" s="114"/>
      <c r="F162" s="280"/>
      <c r="G162" s="134"/>
    </row>
    <row r="163" spans="1:9" ht="15" customHeight="1">
      <c r="A163" s="10"/>
      <c r="B163" s="10" t="s">
        <v>390</v>
      </c>
      <c r="C163" s="6" t="s">
        <v>391</v>
      </c>
      <c r="D163" s="83" t="s">
        <v>239</v>
      </c>
      <c r="E163" s="114">
        <v>120</v>
      </c>
      <c r="F163" s="280"/>
      <c r="G163" s="278"/>
    </row>
    <row r="164" spans="1:9" ht="15" customHeight="1">
      <c r="A164" s="10"/>
      <c r="B164" s="10"/>
      <c r="C164" s="6"/>
      <c r="D164" s="83"/>
      <c r="E164" s="114"/>
      <c r="F164" s="280"/>
      <c r="G164" s="134"/>
    </row>
    <row r="165" spans="1:9" ht="15" customHeight="1">
      <c r="A165" s="10"/>
      <c r="B165" s="10" t="s">
        <v>392</v>
      </c>
      <c r="C165" s="6" t="s">
        <v>393</v>
      </c>
      <c r="D165" s="83" t="s">
        <v>239</v>
      </c>
      <c r="E165" s="114">
        <v>120</v>
      </c>
      <c r="F165" s="280"/>
      <c r="G165" s="278"/>
    </row>
    <row r="166" spans="1:9" ht="15" customHeight="1">
      <c r="A166" s="10"/>
      <c r="B166" s="10"/>
      <c r="C166" s="6"/>
      <c r="D166" s="83"/>
      <c r="E166" s="114"/>
      <c r="F166" s="280"/>
      <c r="G166" s="134"/>
    </row>
    <row r="167" spans="1:9" ht="15" customHeight="1">
      <c r="A167" s="10" t="s">
        <v>369</v>
      </c>
      <c r="B167" s="10" t="s">
        <v>394</v>
      </c>
      <c r="C167" s="6" t="s">
        <v>2130</v>
      </c>
      <c r="D167" s="83" t="s">
        <v>239</v>
      </c>
      <c r="E167" s="114">
        <v>240</v>
      </c>
      <c r="F167" s="280"/>
      <c r="G167" s="278"/>
    </row>
    <row r="168" spans="1:9" ht="15" customHeight="1">
      <c r="A168" s="10"/>
      <c r="B168" s="10"/>
      <c r="C168" s="6" t="s">
        <v>2133</v>
      </c>
      <c r="D168" s="83"/>
      <c r="E168" s="114"/>
      <c r="F168" s="280"/>
      <c r="G168" s="280"/>
    </row>
    <row r="169" spans="1:9" ht="15" customHeight="1">
      <c r="A169" s="10"/>
      <c r="B169" s="10"/>
      <c r="C169" s="6"/>
      <c r="D169" s="83"/>
      <c r="E169" s="114"/>
      <c r="F169" s="280"/>
      <c r="G169" s="134"/>
    </row>
    <row r="170" spans="1:9" ht="15" customHeight="1">
      <c r="A170" s="10" t="s">
        <v>369</v>
      </c>
      <c r="B170" s="10" t="s">
        <v>396</v>
      </c>
      <c r="C170" s="6" t="s">
        <v>397</v>
      </c>
      <c r="D170" s="83" t="s">
        <v>239</v>
      </c>
      <c r="E170" s="114">
        <v>240</v>
      </c>
      <c r="F170" s="280"/>
      <c r="G170" s="278"/>
    </row>
    <row r="171" spans="1:9" ht="15" customHeight="1">
      <c r="A171" s="10"/>
      <c r="B171" s="10"/>
      <c r="C171" s="6"/>
      <c r="D171" s="83"/>
      <c r="E171" s="114"/>
      <c r="F171" s="280"/>
      <c r="G171" s="134"/>
    </row>
    <row r="172" spans="1:9" ht="15" customHeight="1">
      <c r="A172" s="10" t="s">
        <v>398</v>
      </c>
      <c r="B172" s="10" t="s">
        <v>399</v>
      </c>
      <c r="C172" s="6" t="s">
        <v>2188</v>
      </c>
      <c r="D172" s="83" t="s">
        <v>239</v>
      </c>
      <c r="E172" s="114">
        <v>80</v>
      </c>
      <c r="F172" s="280"/>
      <c r="G172" s="278"/>
    </row>
    <row r="173" spans="1:9" ht="15" customHeight="1">
      <c r="A173" s="10"/>
      <c r="B173" s="10"/>
      <c r="C173" s="6" t="s">
        <v>2132</v>
      </c>
      <c r="D173" s="83"/>
      <c r="E173" s="114"/>
      <c r="F173" s="280"/>
      <c r="G173" s="280"/>
    </row>
    <row r="174" spans="1:9" ht="15" customHeight="1">
      <c r="A174" s="10"/>
      <c r="B174" s="10"/>
      <c r="C174" s="6"/>
      <c r="D174" s="83"/>
      <c r="E174" s="114"/>
      <c r="F174" s="134"/>
      <c r="G174" s="134"/>
    </row>
    <row r="175" spans="1:9" s="44" customFormat="1" ht="15" customHeight="1">
      <c r="A175" s="10" t="s">
        <v>400</v>
      </c>
      <c r="B175" s="9" t="s">
        <v>401</v>
      </c>
      <c r="C175" s="5" t="s">
        <v>402</v>
      </c>
      <c r="D175" s="112"/>
      <c r="E175" s="113"/>
      <c r="F175" s="278"/>
      <c r="G175" s="278"/>
      <c r="H175" s="43"/>
      <c r="I175" s="43"/>
    </row>
    <row r="176" spans="1:9" ht="15" customHeight="1">
      <c r="A176" s="10"/>
      <c r="B176" s="10"/>
      <c r="C176" s="6"/>
      <c r="D176" s="83"/>
      <c r="E176" s="114"/>
      <c r="F176" s="134"/>
      <c r="G176" s="134"/>
    </row>
    <row r="177" spans="1:7" ht="15" customHeight="1">
      <c r="A177" s="10" t="s">
        <v>403</v>
      </c>
      <c r="B177" s="10" t="s">
        <v>404</v>
      </c>
      <c r="C177" s="6" t="s">
        <v>405</v>
      </c>
      <c r="D177" s="83"/>
      <c r="E177" s="114"/>
      <c r="F177" s="134"/>
      <c r="G177" s="134"/>
    </row>
    <row r="178" spans="1:7" ht="15" customHeight="1">
      <c r="A178" s="10"/>
      <c r="B178" s="10"/>
      <c r="C178" s="6"/>
      <c r="D178" s="83"/>
      <c r="E178" s="114"/>
      <c r="F178" s="134"/>
      <c r="G178" s="134"/>
    </row>
    <row r="179" spans="1:7" ht="15" customHeight="1">
      <c r="A179" s="10"/>
      <c r="B179" s="10" t="s">
        <v>406</v>
      </c>
      <c r="C179" s="6" t="s">
        <v>407</v>
      </c>
      <c r="D179" s="83" t="s">
        <v>239</v>
      </c>
      <c r="E179" s="114">
        <v>60</v>
      </c>
      <c r="F179" s="280"/>
      <c r="G179" s="278"/>
    </row>
    <row r="180" spans="1:7" ht="15" customHeight="1">
      <c r="A180" s="10"/>
      <c r="B180" s="10"/>
      <c r="C180" s="6"/>
      <c r="D180" s="83"/>
      <c r="E180" s="114"/>
      <c r="F180" s="280"/>
      <c r="G180" s="280"/>
    </row>
    <row r="181" spans="1:7" ht="15" customHeight="1">
      <c r="A181" s="10"/>
      <c r="B181" s="10" t="s">
        <v>408</v>
      </c>
      <c r="C181" s="6" t="s">
        <v>2189</v>
      </c>
      <c r="D181" s="83" t="s">
        <v>239</v>
      </c>
      <c r="E181" s="114">
        <v>60</v>
      </c>
      <c r="F181" s="280"/>
      <c r="G181" s="278"/>
    </row>
    <row r="182" spans="1:7" ht="15" customHeight="1">
      <c r="A182" s="10"/>
      <c r="B182" s="10"/>
      <c r="C182" s="6" t="s">
        <v>2190</v>
      </c>
      <c r="D182" s="83"/>
      <c r="E182" s="114"/>
      <c r="F182" s="280"/>
      <c r="G182" s="280"/>
    </row>
    <row r="183" spans="1:7" ht="15" customHeight="1">
      <c r="A183" s="10"/>
      <c r="B183" s="10"/>
      <c r="C183" s="6"/>
      <c r="D183" s="83"/>
      <c r="E183" s="114"/>
      <c r="F183" s="280"/>
      <c r="G183" s="280"/>
    </row>
    <row r="184" spans="1:7" ht="15" customHeight="1">
      <c r="A184" s="10" t="s">
        <v>410</v>
      </c>
      <c r="B184" s="10" t="s">
        <v>411</v>
      </c>
      <c r="C184" s="6" t="s">
        <v>412</v>
      </c>
      <c r="D184" s="83" t="s">
        <v>239</v>
      </c>
      <c r="E184" s="114">
        <v>200</v>
      </c>
      <c r="F184" s="280"/>
      <c r="G184" s="278"/>
    </row>
    <row r="185" spans="1:7" ht="15" customHeight="1">
      <c r="A185" s="10"/>
      <c r="B185" s="10"/>
      <c r="C185" s="6"/>
      <c r="D185" s="83"/>
      <c r="E185" s="114"/>
      <c r="F185" s="280"/>
      <c r="G185" s="280"/>
    </row>
    <row r="186" spans="1:7" ht="15" customHeight="1">
      <c r="A186" s="10" t="s">
        <v>1966</v>
      </c>
      <c r="B186" s="9" t="s">
        <v>413</v>
      </c>
      <c r="C186" s="5" t="s">
        <v>414</v>
      </c>
      <c r="D186" s="112"/>
      <c r="E186" s="113"/>
      <c r="F186" s="280"/>
      <c r="G186" s="280"/>
    </row>
    <row r="187" spans="1:7" ht="15" customHeight="1">
      <c r="A187" s="10"/>
      <c r="B187" s="10"/>
      <c r="C187" s="6"/>
      <c r="D187" s="83"/>
      <c r="E187" s="114"/>
      <c r="F187" s="280"/>
      <c r="G187" s="280"/>
    </row>
    <row r="188" spans="1:7" ht="15" customHeight="1">
      <c r="A188" s="10" t="s">
        <v>415</v>
      </c>
      <c r="B188" s="10" t="s">
        <v>416</v>
      </c>
      <c r="C188" s="6" t="s">
        <v>417</v>
      </c>
      <c r="D188" s="83" t="s">
        <v>243</v>
      </c>
      <c r="E188" s="114">
        <v>200</v>
      </c>
      <c r="F188" s="280"/>
      <c r="G188" s="278"/>
    </row>
    <row r="189" spans="1:7" ht="15" customHeight="1">
      <c r="A189" s="10"/>
      <c r="B189" s="10"/>
      <c r="C189" s="6"/>
      <c r="D189" s="83"/>
      <c r="E189" s="114"/>
      <c r="F189" s="280"/>
      <c r="G189" s="280"/>
    </row>
    <row r="190" spans="1:7" ht="15" customHeight="1">
      <c r="A190" s="10" t="s">
        <v>418</v>
      </c>
      <c r="B190" s="10" t="s">
        <v>419</v>
      </c>
      <c r="C190" s="6" t="s">
        <v>420</v>
      </c>
      <c r="D190" s="83"/>
      <c r="E190" s="114"/>
      <c r="F190" s="280"/>
      <c r="G190" s="280"/>
    </row>
    <row r="191" spans="1:7" ht="15" customHeight="1">
      <c r="A191" s="10"/>
      <c r="B191" s="10"/>
      <c r="C191" s="6"/>
      <c r="D191" s="83"/>
      <c r="E191" s="114"/>
      <c r="F191" s="280"/>
      <c r="G191" s="280"/>
    </row>
    <row r="192" spans="1:7" ht="15" customHeight="1">
      <c r="A192" s="10"/>
      <c r="B192" s="10" t="s">
        <v>421</v>
      </c>
      <c r="C192" s="6" t="s">
        <v>422</v>
      </c>
      <c r="D192" s="83" t="s">
        <v>239</v>
      </c>
      <c r="E192" s="114">
        <v>50</v>
      </c>
      <c r="F192" s="280"/>
      <c r="G192" s="278"/>
    </row>
    <row r="193" spans="1:9" ht="15" customHeight="1">
      <c r="A193" s="10"/>
      <c r="B193" s="10"/>
      <c r="C193" s="6"/>
      <c r="D193" s="83"/>
      <c r="E193" s="114"/>
      <c r="F193" s="280"/>
      <c r="G193" s="280"/>
    </row>
    <row r="194" spans="1:9" ht="15" customHeight="1">
      <c r="A194" s="10"/>
      <c r="B194" s="10" t="s">
        <v>423</v>
      </c>
      <c r="C194" s="6" t="s">
        <v>2153</v>
      </c>
      <c r="D194" s="83" t="s">
        <v>425</v>
      </c>
      <c r="E194" s="114">
        <v>450</v>
      </c>
      <c r="F194" s="280"/>
      <c r="G194" s="278"/>
    </row>
    <row r="195" spans="1:9" ht="15" customHeight="1">
      <c r="A195" s="10"/>
      <c r="B195" s="10"/>
      <c r="C195" s="6" t="s">
        <v>2154</v>
      </c>
      <c r="D195" s="83"/>
      <c r="E195" s="114"/>
      <c r="F195" s="280"/>
      <c r="G195" s="280"/>
    </row>
    <row r="196" spans="1:9" ht="15" customHeight="1">
      <c r="A196" s="10"/>
      <c r="B196" s="10"/>
      <c r="C196" s="6"/>
      <c r="D196" s="83"/>
      <c r="E196" s="114"/>
      <c r="F196" s="134"/>
      <c r="G196" s="134"/>
    </row>
    <row r="197" spans="1:9" s="46" customFormat="1" ht="25.05" customHeight="1">
      <c r="A197" s="90"/>
      <c r="B197" s="90" t="s">
        <v>2056</v>
      </c>
      <c r="C197" s="86"/>
      <c r="D197" s="87"/>
      <c r="E197" s="98"/>
      <c r="F197" s="284"/>
      <c r="G197" s="302"/>
    </row>
    <row r="198" spans="1:9" s="44" customFormat="1" ht="15" customHeight="1">
      <c r="A198" s="34" t="str">
        <f>$A$1</f>
        <v>Part B - Section 4: DN 200 High Impact mPVC Pipeline</v>
      </c>
      <c r="B198" s="11"/>
      <c r="C198" s="7"/>
      <c r="D198" s="100"/>
      <c r="E198" s="101"/>
      <c r="F198" s="127"/>
      <c r="G198" s="128"/>
    </row>
    <row r="199" spans="1:9" s="44" customFormat="1" ht="15" customHeight="1">
      <c r="A199" s="74"/>
      <c r="B199" s="75"/>
      <c r="C199" s="76"/>
      <c r="D199" s="80"/>
      <c r="E199" s="80"/>
      <c r="F199" s="369" t="s">
        <v>2406</v>
      </c>
      <c r="G199" s="370"/>
    </row>
    <row r="200" spans="1:9" s="44" customFormat="1" ht="15" customHeight="1">
      <c r="A200" s="37" t="s">
        <v>7</v>
      </c>
      <c r="B200" s="37" t="s">
        <v>8</v>
      </c>
      <c r="C200" s="38" t="s">
        <v>9</v>
      </c>
      <c r="D200" s="108" t="s">
        <v>10</v>
      </c>
      <c r="E200" s="108" t="s">
        <v>11</v>
      </c>
      <c r="F200" s="109" t="s">
        <v>248</v>
      </c>
      <c r="G200" s="109" t="s">
        <v>12</v>
      </c>
    </row>
    <row r="201" spans="1:9" s="44" customFormat="1" ht="15" customHeight="1">
      <c r="A201" s="39" t="s">
        <v>2055</v>
      </c>
      <c r="B201" s="39" t="s">
        <v>13</v>
      </c>
      <c r="C201" s="40"/>
      <c r="D201" s="110"/>
      <c r="E201" s="110"/>
      <c r="F201" s="111"/>
      <c r="G201" s="111"/>
    </row>
    <row r="202" spans="1:9" s="46" customFormat="1" ht="25.05" customHeight="1">
      <c r="A202" s="90"/>
      <c r="B202" s="90" t="s">
        <v>2057</v>
      </c>
      <c r="C202" s="86"/>
      <c r="D202" s="87"/>
      <c r="E202" s="98"/>
      <c r="F202" s="284"/>
      <c r="G202" s="289"/>
    </row>
    <row r="203" spans="1:9" ht="15" customHeight="1">
      <c r="A203" s="10"/>
      <c r="B203" s="10"/>
      <c r="C203" s="6"/>
      <c r="D203" s="83"/>
      <c r="E203" s="114"/>
      <c r="F203" s="134"/>
      <c r="G203" s="134"/>
    </row>
    <row r="204" spans="1:9" s="44" customFormat="1" ht="15" customHeight="1">
      <c r="A204" s="10" t="s">
        <v>426</v>
      </c>
      <c r="B204" s="9" t="s">
        <v>427</v>
      </c>
      <c r="C204" s="5" t="s">
        <v>2191</v>
      </c>
      <c r="D204" s="112"/>
      <c r="E204" s="113"/>
      <c r="F204" s="278"/>
      <c r="G204" s="278"/>
      <c r="H204" s="43"/>
      <c r="I204" s="43"/>
    </row>
    <row r="205" spans="1:9" s="44" customFormat="1" ht="15" customHeight="1">
      <c r="A205" s="10"/>
      <c r="B205" s="9"/>
      <c r="C205" s="5" t="s">
        <v>2192</v>
      </c>
      <c r="D205" s="112"/>
      <c r="E205" s="113"/>
      <c r="F205" s="278"/>
      <c r="G205" s="278"/>
      <c r="H205" s="43"/>
      <c r="I205" s="43"/>
    </row>
    <row r="206" spans="1:9" s="44" customFormat="1" ht="15" customHeight="1">
      <c r="A206" s="10"/>
      <c r="B206" s="9"/>
      <c r="C206" s="5"/>
      <c r="D206" s="112"/>
      <c r="E206" s="113"/>
      <c r="F206" s="278"/>
      <c r="G206" s="278"/>
      <c r="H206" s="43"/>
      <c r="I206" s="43"/>
    </row>
    <row r="207" spans="1:9" s="44" customFormat="1" ht="15" customHeight="1">
      <c r="A207" s="10" t="s">
        <v>426</v>
      </c>
      <c r="B207" s="10" t="s">
        <v>429</v>
      </c>
      <c r="C207" s="6" t="s">
        <v>430</v>
      </c>
      <c r="D207" s="112"/>
      <c r="E207" s="113"/>
      <c r="F207" s="278"/>
      <c r="G207" s="278"/>
      <c r="H207" s="43"/>
      <c r="I207" s="43"/>
    </row>
    <row r="208" spans="1:9" s="44" customFormat="1" ht="15" customHeight="1">
      <c r="A208" s="10"/>
      <c r="B208" s="9"/>
      <c r="C208" s="5"/>
      <c r="D208" s="112"/>
      <c r="E208" s="113"/>
      <c r="F208" s="280"/>
      <c r="G208" s="278"/>
      <c r="H208" s="43"/>
      <c r="I208" s="43"/>
    </row>
    <row r="209" spans="1:9" ht="15" customHeight="1">
      <c r="A209" s="10"/>
      <c r="B209" s="10" t="s">
        <v>431</v>
      </c>
      <c r="C209" s="6" t="s">
        <v>432</v>
      </c>
      <c r="D209" s="83" t="s">
        <v>433</v>
      </c>
      <c r="E209" s="114">
        <v>8</v>
      </c>
      <c r="F209" s="280"/>
      <c r="G209" s="278"/>
    </row>
    <row r="210" spans="1:9" ht="15" customHeight="1">
      <c r="A210" s="10"/>
      <c r="B210" s="10"/>
      <c r="C210" s="6"/>
      <c r="D210" s="83"/>
      <c r="E210" s="114"/>
      <c r="F210" s="280"/>
      <c r="G210" s="134"/>
    </row>
    <row r="211" spans="1:9" ht="15" customHeight="1">
      <c r="A211" s="10"/>
      <c r="B211" s="10" t="s">
        <v>434</v>
      </c>
      <c r="C211" s="6" t="s">
        <v>435</v>
      </c>
      <c r="D211" s="83" t="s">
        <v>433</v>
      </c>
      <c r="E211" s="114">
        <v>4</v>
      </c>
      <c r="F211" s="280"/>
      <c r="G211" s="278"/>
    </row>
    <row r="212" spans="1:9" s="44" customFormat="1" ht="15" customHeight="1">
      <c r="A212" s="10"/>
      <c r="B212" s="10"/>
      <c r="C212" s="5"/>
      <c r="D212" s="112"/>
      <c r="E212" s="113"/>
      <c r="F212" s="280"/>
      <c r="G212" s="278"/>
      <c r="H212" s="43"/>
      <c r="I212" s="43"/>
    </row>
    <row r="213" spans="1:9" ht="15" customHeight="1">
      <c r="A213" s="10"/>
      <c r="B213" s="10" t="s">
        <v>436</v>
      </c>
      <c r="C213" s="6" t="s">
        <v>1967</v>
      </c>
      <c r="D213" s="83" t="s">
        <v>433</v>
      </c>
      <c r="E213" s="114">
        <v>8</v>
      </c>
      <c r="F213" s="280"/>
      <c r="G213" s="278"/>
    </row>
    <row r="214" spans="1:9" ht="15" customHeight="1">
      <c r="A214" s="10"/>
      <c r="B214" s="10"/>
      <c r="C214" s="6"/>
      <c r="D214" s="83"/>
      <c r="E214" s="114"/>
      <c r="F214" s="280"/>
      <c r="G214" s="134"/>
    </row>
    <row r="215" spans="1:9" ht="15" customHeight="1">
      <c r="A215" s="10"/>
      <c r="B215" s="10" t="s">
        <v>437</v>
      </c>
      <c r="C215" s="6" t="s">
        <v>438</v>
      </c>
      <c r="D215" s="83" t="s">
        <v>433</v>
      </c>
      <c r="E215" s="114">
        <v>4</v>
      </c>
      <c r="F215" s="280"/>
      <c r="G215" s="278"/>
    </row>
    <row r="216" spans="1:9" ht="15" customHeight="1">
      <c r="A216" s="10"/>
      <c r="B216" s="10"/>
      <c r="C216" s="6"/>
      <c r="D216" s="83"/>
      <c r="E216" s="114"/>
      <c r="F216" s="280"/>
      <c r="G216" s="134"/>
    </row>
    <row r="217" spans="1:9" ht="15" customHeight="1">
      <c r="A217" s="10"/>
      <c r="B217" s="10" t="s">
        <v>439</v>
      </c>
      <c r="C217" s="6" t="s">
        <v>440</v>
      </c>
      <c r="D217" s="83" t="s">
        <v>433</v>
      </c>
      <c r="E217" s="114">
        <v>10</v>
      </c>
      <c r="F217" s="280"/>
      <c r="G217" s="278"/>
    </row>
    <row r="218" spans="1:9" ht="15" customHeight="1">
      <c r="A218" s="10"/>
      <c r="B218" s="10"/>
      <c r="C218" s="6"/>
      <c r="D218" s="83"/>
      <c r="E218" s="114"/>
      <c r="F218" s="280"/>
      <c r="G218" s="134"/>
    </row>
    <row r="219" spans="1:9" ht="15" customHeight="1">
      <c r="A219" s="10"/>
      <c r="B219" s="10" t="s">
        <v>441</v>
      </c>
      <c r="C219" s="6" t="s">
        <v>442</v>
      </c>
      <c r="D219" s="83" t="s">
        <v>433</v>
      </c>
      <c r="E219" s="114">
        <v>25</v>
      </c>
      <c r="F219" s="280"/>
      <c r="G219" s="278"/>
    </row>
    <row r="220" spans="1:9" ht="15" customHeight="1">
      <c r="A220" s="10"/>
      <c r="B220" s="10"/>
      <c r="C220" s="6"/>
      <c r="D220" s="83"/>
      <c r="E220" s="114"/>
      <c r="F220" s="280"/>
      <c r="G220" s="134"/>
    </row>
    <row r="221" spans="1:9" ht="15" customHeight="1">
      <c r="A221" s="10"/>
      <c r="B221" s="10" t="s">
        <v>443</v>
      </c>
      <c r="C221" s="6" t="s">
        <v>444</v>
      </c>
      <c r="D221" s="83" t="s">
        <v>433</v>
      </c>
      <c r="E221" s="114">
        <v>5</v>
      </c>
      <c r="F221" s="280"/>
      <c r="G221" s="278"/>
    </row>
    <row r="222" spans="1:9" ht="15" customHeight="1">
      <c r="A222" s="10"/>
      <c r="B222" s="10"/>
      <c r="C222" s="6"/>
      <c r="D222" s="83"/>
      <c r="E222" s="114"/>
      <c r="F222" s="134"/>
      <c r="G222" s="134"/>
    </row>
    <row r="223" spans="1:9" s="44" customFormat="1" ht="15" customHeight="1">
      <c r="A223" s="10" t="s">
        <v>426</v>
      </c>
      <c r="B223" s="10" t="s">
        <v>445</v>
      </c>
      <c r="C223" s="6" t="s">
        <v>446</v>
      </c>
      <c r="D223" s="112"/>
      <c r="E223" s="113"/>
      <c r="F223" s="278"/>
      <c r="G223" s="278"/>
      <c r="H223" s="43"/>
      <c r="I223" s="43"/>
    </row>
    <row r="224" spans="1:9" s="44" customFormat="1" ht="15" customHeight="1">
      <c r="A224" s="10"/>
      <c r="B224" s="9"/>
      <c r="C224" s="5"/>
      <c r="D224" s="112"/>
      <c r="E224" s="113"/>
      <c r="F224" s="278"/>
      <c r="G224" s="278"/>
      <c r="H224" s="43"/>
      <c r="I224" s="43"/>
    </row>
    <row r="225" spans="1:9" ht="15" customHeight="1">
      <c r="A225" s="10"/>
      <c r="B225" s="10" t="s">
        <v>447</v>
      </c>
      <c r="C225" s="6" t="s">
        <v>432</v>
      </c>
      <c r="D225" s="83" t="s">
        <v>243</v>
      </c>
      <c r="E225" s="114">
        <v>120</v>
      </c>
      <c r="F225" s="280"/>
      <c r="G225" s="278"/>
    </row>
    <row r="226" spans="1:9" ht="15" customHeight="1">
      <c r="A226" s="10"/>
      <c r="B226" s="10"/>
      <c r="C226" s="6"/>
      <c r="D226" s="83"/>
      <c r="E226" s="114"/>
      <c r="F226" s="280"/>
      <c r="G226" s="134"/>
    </row>
    <row r="227" spans="1:9" ht="15" customHeight="1">
      <c r="A227" s="10"/>
      <c r="B227" s="10" t="s">
        <v>448</v>
      </c>
      <c r="C227" s="6" t="s">
        <v>435</v>
      </c>
      <c r="D227" s="83" t="s">
        <v>243</v>
      </c>
      <c r="E227" s="114">
        <v>50</v>
      </c>
      <c r="F227" s="280"/>
      <c r="G227" s="278"/>
    </row>
    <row r="228" spans="1:9" s="44" customFormat="1" ht="15" customHeight="1">
      <c r="A228" s="10"/>
      <c r="B228" s="10"/>
      <c r="C228" s="5"/>
      <c r="D228" s="83"/>
      <c r="E228" s="113"/>
      <c r="F228" s="280"/>
      <c r="G228" s="278"/>
      <c r="H228" s="43"/>
      <c r="I228" s="43"/>
    </row>
    <row r="229" spans="1:9" ht="15" customHeight="1">
      <c r="A229" s="10"/>
      <c r="B229" s="10" t="s">
        <v>449</v>
      </c>
      <c r="C229" s="6" t="s">
        <v>1967</v>
      </c>
      <c r="D229" s="83" t="s">
        <v>243</v>
      </c>
      <c r="E229" s="114">
        <v>120</v>
      </c>
      <c r="F229" s="280"/>
      <c r="G229" s="278"/>
    </row>
    <row r="230" spans="1:9" ht="15" customHeight="1">
      <c r="A230" s="10"/>
      <c r="B230" s="10"/>
      <c r="C230" s="6"/>
      <c r="D230" s="83"/>
      <c r="E230" s="114"/>
      <c r="F230" s="280"/>
      <c r="G230" s="134"/>
    </row>
    <row r="231" spans="1:9" ht="15" customHeight="1">
      <c r="A231" s="10"/>
      <c r="B231" s="10" t="s">
        <v>450</v>
      </c>
      <c r="C231" s="6" t="s">
        <v>438</v>
      </c>
      <c r="D231" s="83" t="s">
        <v>243</v>
      </c>
      <c r="E231" s="114">
        <v>50</v>
      </c>
      <c r="F231" s="280"/>
      <c r="G231" s="278"/>
    </row>
    <row r="232" spans="1:9" ht="15" customHeight="1">
      <c r="A232" s="10"/>
      <c r="B232" s="10"/>
      <c r="C232" s="6"/>
      <c r="D232" s="83"/>
      <c r="E232" s="114"/>
      <c r="F232" s="280"/>
      <c r="G232" s="134"/>
    </row>
    <row r="233" spans="1:9" ht="15" customHeight="1">
      <c r="A233" s="10"/>
      <c r="B233" s="10" t="s">
        <v>451</v>
      </c>
      <c r="C233" s="6" t="s">
        <v>440</v>
      </c>
      <c r="D233" s="83" t="s">
        <v>243</v>
      </c>
      <c r="E233" s="114">
        <v>120</v>
      </c>
      <c r="F233" s="280"/>
      <c r="G233" s="278"/>
    </row>
    <row r="234" spans="1:9" ht="15" customHeight="1">
      <c r="A234" s="10"/>
      <c r="B234" s="10"/>
      <c r="C234" s="6"/>
      <c r="D234" s="83"/>
      <c r="E234" s="114"/>
      <c r="F234" s="280"/>
      <c r="G234" s="280"/>
    </row>
    <row r="235" spans="1:9" ht="15" customHeight="1">
      <c r="A235" s="10"/>
      <c r="B235" s="10" t="s">
        <v>452</v>
      </c>
      <c r="C235" s="6" t="s">
        <v>442</v>
      </c>
      <c r="D235" s="83" t="s">
        <v>243</v>
      </c>
      <c r="E235" s="114">
        <v>150</v>
      </c>
      <c r="F235" s="280"/>
      <c r="G235" s="278"/>
    </row>
    <row r="236" spans="1:9" ht="15" customHeight="1">
      <c r="A236" s="10"/>
      <c r="B236" s="10"/>
      <c r="C236" s="6"/>
      <c r="D236" s="83"/>
      <c r="E236" s="114"/>
      <c r="F236" s="280"/>
      <c r="G236" s="280"/>
    </row>
    <row r="237" spans="1:9" ht="15" customHeight="1">
      <c r="A237" s="10"/>
      <c r="B237" s="10" t="s">
        <v>453</v>
      </c>
      <c r="C237" s="6" t="s">
        <v>444</v>
      </c>
      <c r="D237" s="83" t="s">
        <v>243</v>
      </c>
      <c r="E237" s="114">
        <v>60</v>
      </c>
      <c r="F237" s="280"/>
      <c r="G237" s="278"/>
    </row>
    <row r="238" spans="1:9" ht="15" customHeight="1">
      <c r="A238" s="10"/>
      <c r="B238" s="10"/>
      <c r="C238" s="6"/>
      <c r="D238" s="83"/>
      <c r="E238" s="114"/>
      <c r="F238" s="280"/>
      <c r="G238" s="280"/>
    </row>
    <row r="239" spans="1:9" ht="15" customHeight="1">
      <c r="A239" s="10" t="s">
        <v>454</v>
      </c>
      <c r="B239" s="10" t="s">
        <v>455</v>
      </c>
      <c r="C239" s="6" t="s">
        <v>456</v>
      </c>
      <c r="D239" s="112"/>
      <c r="E239" s="113"/>
      <c r="F239" s="280"/>
      <c r="G239" s="280"/>
    </row>
    <row r="240" spans="1:9" ht="15" customHeight="1">
      <c r="A240" s="9"/>
      <c r="B240" s="9"/>
      <c r="C240" s="5"/>
      <c r="D240" s="112"/>
      <c r="E240" s="113"/>
      <c r="F240" s="280"/>
      <c r="G240" s="280"/>
    </row>
    <row r="241" spans="1:7" ht="15" customHeight="1">
      <c r="A241" s="10"/>
      <c r="B241" s="10" t="s">
        <v>457</v>
      </c>
      <c r="C241" s="6" t="s">
        <v>458</v>
      </c>
      <c r="D241" s="83" t="s">
        <v>433</v>
      </c>
      <c r="E241" s="114">
        <v>1</v>
      </c>
      <c r="F241" s="280"/>
      <c r="G241" s="278"/>
    </row>
    <row r="242" spans="1:7" ht="15" customHeight="1">
      <c r="A242" s="10"/>
      <c r="B242" s="10"/>
      <c r="C242" s="6"/>
      <c r="D242" s="83"/>
      <c r="E242" s="114"/>
      <c r="F242" s="280"/>
      <c r="G242" s="280"/>
    </row>
    <row r="243" spans="1:7" ht="15" customHeight="1">
      <c r="A243" s="10"/>
      <c r="B243" s="10" t="s">
        <v>459</v>
      </c>
      <c r="C243" s="6" t="s">
        <v>460</v>
      </c>
      <c r="D243" s="83" t="s">
        <v>433</v>
      </c>
      <c r="E243" s="114">
        <v>1</v>
      </c>
      <c r="F243" s="280"/>
      <c r="G243" s="278"/>
    </row>
    <row r="244" spans="1:7" ht="15" customHeight="1">
      <c r="A244" s="10"/>
      <c r="B244" s="10"/>
      <c r="C244" s="6"/>
      <c r="D244" s="112"/>
      <c r="E244" s="114"/>
      <c r="F244" s="280"/>
      <c r="G244" s="280"/>
    </row>
    <row r="245" spans="1:7" ht="15" customHeight="1">
      <c r="A245" s="10"/>
      <c r="B245" s="10" t="s">
        <v>461</v>
      </c>
      <c r="C245" s="6" t="s">
        <v>462</v>
      </c>
      <c r="D245" s="83" t="s">
        <v>433</v>
      </c>
      <c r="E245" s="114">
        <v>4</v>
      </c>
      <c r="F245" s="280"/>
      <c r="G245" s="278"/>
    </row>
    <row r="246" spans="1:7" ht="15" customHeight="1">
      <c r="A246" s="10"/>
      <c r="B246" s="10"/>
      <c r="C246" s="6"/>
      <c r="D246" s="83"/>
      <c r="E246" s="114"/>
      <c r="F246" s="280"/>
      <c r="G246" s="280"/>
    </row>
    <row r="247" spans="1:7" ht="15" customHeight="1">
      <c r="A247" s="10"/>
      <c r="B247" s="10" t="s">
        <v>463</v>
      </c>
      <c r="C247" s="6" t="s">
        <v>464</v>
      </c>
      <c r="D247" s="83" t="s">
        <v>433</v>
      </c>
      <c r="E247" s="114">
        <v>15</v>
      </c>
      <c r="F247" s="280"/>
      <c r="G247" s="278"/>
    </row>
    <row r="248" spans="1:7" ht="15" customHeight="1">
      <c r="A248" s="10"/>
      <c r="B248" s="10"/>
      <c r="C248" s="6"/>
      <c r="D248" s="83"/>
      <c r="E248" s="114"/>
      <c r="F248" s="280"/>
      <c r="G248" s="280"/>
    </row>
    <row r="249" spans="1:7" ht="15" customHeight="1">
      <c r="A249" s="10"/>
      <c r="B249" s="10" t="s">
        <v>465</v>
      </c>
      <c r="C249" s="6" t="s">
        <v>466</v>
      </c>
      <c r="D249" s="83" t="s">
        <v>433</v>
      </c>
      <c r="E249" s="114">
        <v>5</v>
      </c>
      <c r="F249" s="280"/>
      <c r="G249" s="278"/>
    </row>
    <row r="250" spans="1:7" ht="15" customHeight="1">
      <c r="A250" s="10"/>
      <c r="B250" s="10"/>
      <c r="C250" s="6"/>
      <c r="D250" s="83"/>
      <c r="E250" s="114"/>
      <c r="F250" s="280"/>
      <c r="G250" s="280"/>
    </row>
    <row r="251" spans="1:7" ht="15" customHeight="1">
      <c r="A251" s="10"/>
      <c r="B251" s="10" t="s">
        <v>467</v>
      </c>
      <c r="C251" s="6" t="s">
        <v>468</v>
      </c>
      <c r="D251" s="83" t="s">
        <v>433</v>
      </c>
      <c r="E251" s="114">
        <v>4</v>
      </c>
      <c r="F251" s="280"/>
      <c r="G251" s="278"/>
    </row>
    <row r="252" spans="1:7" ht="15" customHeight="1">
      <c r="A252" s="10"/>
      <c r="B252" s="10"/>
      <c r="C252" s="6"/>
      <c r="D252" s="83"/>
      <c r="E252" s="114"/>
      <c r="F252" s="280"/>
      <c r="G252" s="280"/>
    </row>
    <row r="253" spans="1:7" ht="15" customHeight="1">
      <c r="A253" s="10"/>
      <c r="B253" s="10" t="s">
        <v>469</v>
      </c>
      <c r="C253" s="6" t="s">
        <v>470</v>
      </c>
      <c r="D253" s="83" t="s">
        <v>433</v>
      </c>
      <c r="E253" s="114">
        <v>50</v>
      </c>
      <c r="F253" s="280"/>
      <c r="G253" s="278"/>
    </row>
    <row r="254" spans="1:7" ht="15" customHeight="1">
      <c r="A254" s="10"/>
      <c r="B254" s="10"/>
      <c r="C254" s="6"/>
      <c r="D254" s="83"/>
      <c r="E254" s="114"/>
      <c r="F254" s="280"/>
      <c r="G254" s="280"/>
    </row>
    <row r="255" spans="1:7" ht="15" customHeight="1">
      <c r="A255" s="10"/>
      <c r="B255" s="10"/>
      <c r="C255" s="6"/>
      <c r="D255" s="83"/>
      <c r="E255" s="114"/>
      <c r="F255" s="280"/>
      <c r="G255" s="280"/>
    </row>
    <row r="256" spans="1:7" ht="15" customHeight="1">
      <c r="A256" s="10"/>
      <c r="B256" s="10"/>
      <c r="C256" s="6"/>
      <c r="D256" s="83"/>
      <c r="E256" s="114"/>
      <c r="F256" s="280"/>
      <c r="G256" s="280"/>
    </row>
    <row r="257" spans="1:9" ht="15" customHeight="1">
      <c r="A257" s="10"/>
      <c r="B257" s="10"/>
      <c r="C257" s="6"/>
      <c r="D257" s="83"/>
      <c r="E257" s="114"/>
      <c r="F257" s="280"/>
      <c r="G257" s="280"/>
    </row>
    <row r="258" spans="1:9" ht="15" customHeight="1">
      <c r="A258" s="10"/>
      <c r="B258" s="10"/>
      <c r="C258" s="6"/>
      <c r="D258" s="83"/>
      <c r="E258" s="114"/>
      <c r="F258" s="280"/>
      <c r="G258" s="280"/>
    </row>
    <row r="259" spans="1:9" ht="15" customHeight="1">
      <c r="A259" s="10"/>
      <c r="B259" s="10"/>
      <c r="C259" s="6"/>
      <c r="D259" s="83"/>
      <c r="E259" s="114"/>
      <c r="F259" s="280"/>
      <c r="G259" s="280"/>
    </row>
    <row r="260" spans="1:9" ht="15" customHeight="1">
      <c r="A260" s="10"/>
      <c r="B260" s="10"/>
      <c r="C260" s="6"/>
      <c r="D260" s="83"/>
      <c r="E260" s="114"/>
      <c r="F260" s="134"/>
      <c r="G260" s="134"/>
    </row>
    <row r="261" spans="1:9" ht="15" customHeight="1">
      <c r="A261" s="10"/>
      <c r="B261" s="10"/>
      <c r="C261" s="6"/>
      <c r="D261" s="83"/>
      <c r="E261" s="114"/>
      <c r="F261" s="134"/>
      <c r="G261" s="134"/>
    </row>
    <row r="262" spans="1:9" s="46" customFormat="1" ht="25.05" customHeight="1">
      <c r="A262" s="126"/>
      <c r="B262" s="91" t="s">
        <v>2056</v>
      </c>
      <c r="C262" s="86"/>
      <c r="D262" s="87"/>
      <c r="E262" s="98"/>
      <c r="F262" s="284"/>
      <c r="G262" s="289"/>
    </row>
    <row r="263" spans="1:9" s="44" customFormat="1" ht="15" customHeight="1">
      <c r="A263" s="34" t="str">
        <f>$A$1</f>
        <v>Part B - Section 4: DN 200 High Impact mPVC Pipeline</v>
      </c>
      <c r="B263" s="11"/>
      <c r="C263" s="97"/>
      <c r="D263" s="100"/>
      <c r="E263" s="101"/>
      <c r="F263" s="127"/>
      <c r="G263" s="128"/>
    </row>
    <row r="264" spans="1:9" s="44" customFormat="1" ht="15" customHeight="1">
      <c r="A264" s="35"/>
      <c r="B264" s="354"/>
      <c r="C264" s="355"/>
      <c r="D264" s="80"/>
      <c r="E264" s="80"/>
      <c r="F264" s="369" t="s">
        <v>2406</v>
      </c>
      <c r="G264" s="370"/>
    </row>
    <row r="265" spans="1:9" s="44" customFormat="1" ht="15" customHeight="1">
      <c r="A265" s="37" t="s">
        <v>7</v>
      </c>
      <c r="B265" s="37" t="s">
        <v>8</v>
      </c>
      <c r="C265" s="38" t="s">
        <v>9</v>
      </c>
      <c r="D265" s="108" t="s">
        <v>10</v>
      </c>
      <c r="E265" s="108" t="s">
        <v>11</v>
      </c>
      <c r="F265" s="109" t="s">
        <v>248</v>
      </c>
      <c r="G265" s="109" t="s">
        <v>12</v>
      </c>
    </row>
    <row r="266" spans="1:9" s="44" customFormat="1" ht="15" customHeight="1">
      <c r="A266" s="39" t="s">
        <v>2055</v>
      </c>
      <c r="B266" s="39" t="s">
        <v>13</v>
      </c>
      <c r="C266" s="40"/>
      <c r="D266" s="110"/>
      <c r="E266" s="110"/>
      <c r="F266" s="111"/>
      <c r="G266" s="111"/>
    </row>
    <row r="267" spans="1:9" s="46" customFormat="1" ht="25.05" customHeight="1">
      <c r="A267" s="90"/>
      <c r="B267" s="90" t="s">
        <v>2057</v>
      </c>
      <c r="C267" s="86"/>
      <c r="D267" s="87"/>
      <c r="E267" s="98"/>
      <c r="F267" s="284"/>
      <c r="G267" s="289"/>
    </row>
    <row r="268" spans="1:9" ht="15" customHeight="1">
      <c r="A268" s="10"/>
      <c r="B268" s="10"/>
      <c r="C268" s="6"/>
      <c r="D268" s="83"/>
      <c r="E268" s="114"/>
      <c r="F268" s="134"/>
      <c r="G268" s="134"/>
    </row>
    <row r="269" spans="1:9" s="44" customFormat="1" ht="15" customHeight="1">
      <c r="A269" s="10" t="s">
        <v>471</v>
      </c>
      <c r="B269" s="9">
        <v>2.0699999999999998</v>
      </c>
      <c r="C269" s="5" t="s">
        <v>472</v>
      </c>
      <c r="D269" s="112"/>
      <c r="E269" s="113"/>
      <c r="F269" s="278"/>
      <c r="G269" s="278"/>
      <c r="H269" s="43"/>
      <c r="I269" s="43"/>
    </row>
    <row r="270" spans="1:9" s="44" customFormat="1" ht="15" customHeight="1">
      <c r="A270" s="10"/>
      <c r="B270" s="9"/>
      <c r="C270" s="5"/>
      <c r="D270" s="112"/>
      <c r="E270" s="113"/>
      <c r="F270" s="278"/>
      <c r="G270" s="278"/>
      <c r="H270" s="43"/>
      <c r="I270" s="43"/>
    </row>
    <row r="271" spans="1:9" s="44" customFormat="1" ht="15" customHeight="1">
      <c r="A271" s="10" t="s">
        <v>473</v>
      </c>
      <c r="B271" s="10" t="s">
        <v>474</v>
      </c>
      <c r="C271" s="6" t="s">
        <v>475</v>
      </c>
      <c r="D271" s="112"/>
      <c r="E271" s="113"/>
      <c r="F271" s="278"/>
      <c r="G271" s="278"/>
      <c r="H271" s="43"/>
      <c r="I271" s="43"/>
    </row>
    <row r="272" spans="1:9" s="44" customFormat="1" ht="15" customHeight="1">
      <c r="A272" s="9"/>
      <c r="B272" s="9"/>
      <c r="C272" s="5"/>
      <c r="D272" s="112"/>
      <c r="E272" s="113"/>
      <c r="F272" s="278"/>
      <c r="G272" s="278"/>
      <c r="H272" s="43"/>
      <c r="I272" s="43"/>
    </row>
    <row r="273" spans="1:7" ht="15" customHeight="1">
      <c r="A273" s="10"/>
      <c r="B273" s="10" t="s">
        <v>476</v>
      </c>
      <c r="C273" s="6" t="s">
        <v>477</v>
      </c>
      <c r="D273" s="83" t="s">
        <v>239</v>
      </c>
      <c r="E273" s="114">
        <v>45</v>
      </c>
      <c r="F273" s="280"/>
      <c r="G273" s="278"/>
    </row>
    <row r="274" spans="1:7" ht="15" customHeight="1">
      <c r="A274" s="10"/>
      <c r="B274" s="10"/>
      <c r="C274" s="6"/>
      <c r="D274" s="83"/>
      <c r="E274" s="114"/>
      <c r="F274" s="280"/>
      <c r="G274" s="134"/>
    </row>
    <row r="275" spans="1:7" ht="15" customHeight="1">
      <c r="A275" s="10"/>
      <c r="B275" s="10" t="s">
        <v>478</v>
      </c>
      <c r="C275" s="6" t="s">
        <v>479</v>
      </c>
      <c r="D275" s="83" t="s">
        <v>276</v>
      </c>
      <c r="E275" s="114">
        <v>100</v>
      </c>
      <c r="F275" s="280"/>
      <c r="G275" s="278"/>
    </row>
    <row r="276" spans="1:7" ht="15" customHeight="1">
      <c r="A276" s="10"/>
      <c r="B276" s="10"/>
      <c r="C276" s="6"/>
      <c r="D276" s="83"/>
      <c r="E276" s="114"/>
      <c r="F276" s="280"/>
      <c r="G276" s="134"/>
    </row>
    <row r="277" spans="1:7" ht="15" customHeight="1">
      <c r="A277" s="10"/>
      <c r="B277" s="10" t="s">
        <v>480</v>
      </c>
      <c r="C277" s="6" t="s">
        <v>481</v>
      </c>
      <c r="D277" s="83" t="s">
        <v>276</v>
      </c>
      <c r="E277" s="114">
        <v>200</v>
      </c>
      <c r="F277" s="280"/>
      <c r="G277" s="278"/>
    </row>
    <row r="278" spans="1:7" ht="15" customHeight="1">
      <c r="A278" s="10"/>
      <c r="B278" s="10"/>
      <c r="C278" s="6"/>
      <c r="D278" s="83"/>
      <c r="E278" s="114"/>
      <c r="F278" s="280"/>
      <c r="G278" s="134"/>
    </row>
    <row r="279" spans="1:7" ht="15" customHeight="1">
      <c r="A279" s="10"/>
      <c r="B279" s="10" t="s">
        <v>482</v>
      </c>
      <c r="C279" s="6" t="s">
        <v>483</v>
      </c>
      <c r="D279" s="83" t="s">
        <v>276</v>
      </c>
      <c r="E279" s="114">
        <v>60</v>
      </c>
      <c r="F279" s="280"/>
      <c r="G279" s="278"/>
    </row>
    <row r="280" spans="1:7" ht="15" customHeight="1">
      <c r="A280" s="10"/>
      <c r="B280" s="10"/>
      <c r="C280" s="6"/>
      <c r="D280" s="83"/>
      <c r="E280" s="114"/>
      <c r="F280" s="280"/>
      <c r="G280" s="134"/>
    </row>
    <row r="281" spans="1:7" ht="15" customHeight="1">
      <c r="A281" s="10"/>
      <c r="B281" s="10" t="s">
        <v>484</v>
      </c>
      <c r="C281" s="6" t="s">
        <v>485</v>
      </c>
      <c r="D281" s="83" t="s">
        <v>239</v>
      </c>
      <c r="E281" s="114">
        <v>60</v>
      </c>
      <c r="F281" s="280"/>
      <c r="G281" s="278"/>
    </row>
    <row r="282" spans="1:7" ht="15" customHeight="1">
      <c r="A282" s="10"/>
      <c r="B282" s="10"/>
      <c r="C282" s="6"/>
      <c r="D282" s="83"/>
      <c r="E282" s="114"/>
      <c r="F282" s="280"/>
      <c r="G282" s="134"/>
    </row>
    <row r="283" spans="1:7" ht="15" customHeight="1">
      <c r="A283" s="10"/>
      <c r="B283" s="10" t="s">
        <v>486</v>
      </c>
      <c r="C283" s="6" t="s">
        <v>2157</v>
      </c>
      <c r="D283" s="83" t="s">
        <v>276</v>
      </c>
      <c r="E283" s="114">
        <v>100</v>
      </c>
      <c r="F283" s="280"/>
      <c r="G283" s="278"/>
    </row>
    <row r="284" spans="1:7" ht="15" customHeight="1">
      <c r="A284" s="10"/>
      <c r="B284" s="10"/>
      <c r="C284" s="6" t="s">
        <v>2158</v>
      </c>
      <c r="D284" s="83"/>
      <c r="E284" s="114"/>
      <c r="F284" s="280"/>
      <c r="G284" s="280"/>
    </row>
    <row r="285" spans="1:7" ht="15" customHeight="1">
      <c r="A285" s="10"/>
      <c r="B285" s="10"/>
      <c r="C285" s="6"/>
      <c r="D285" s="83"/>
      <c r="E285" s="114"/>
      <c r="F285" s="280"/>
      <c r="G285" s="134"/>
    </row>
    <row r="286" spans="1:7" ht="15" customHeight="1">
      <c r="A286" s="10"/>
      <c r="B286" s="10" t="s">
        <v>488</v>
      </c>
      <c r="C286" s="6" t="s">
        <v>489</v>
      </c>
      <c r="D286" s="83" t="s">
        <v>276</v>
      </c>
      <c r="E286" s="114">
        <v>50</v>
      </c>
      <c r="F286" s="280"/>
      <c r="G286" s="278"/>
    </row>
    <row r="287" spans="1:7" ht="15" customHeight="1">
      <c r="A287" s="10"/>
      <c r="B287" s="10"/>
      <c r="C287" s="6"/>
      <c r="D287" s="83"/>
      <c r="E287" s="114"/>
      <c r="F287" s="280"/>
      <c r="G287" s="134"/>
    </row>
    <row r="288" spans="1:7" ht="15" customHeight="1">
      <c r="A288" s="10"/>
      <c r="B288" s="10" t="s">
        <v>490</v>
      </c>
      <c r="C288" s="6" t="s">
        <v>491</v>
      </c>
      <c r="D288" s="83" t="s">
        <v>276</v>
      </c>
      <c r="E288" s="114">
        <v>400</v>
      </c>
      <c r="F288" s="280"/>
      <c r="G288" s="278"/>
    </row>
    <row r="289" spans="1:7" ht="15" customHeight="1">
      <c r="A289" s="10"/>
      <c r="B289" s="10"/>
      <c r="C289" s="6"/>
      <c r="D289" s="83"/>
      <c r="E289" s="114"/>
      <c r="F289" s="280"/>
      <c r="G289" s="280"/>
    </row>
    <row r="290" spans="1:7" ht="15" customHeight="1">
      <c r="A290" s="10" t="s">
        <v>492</v>
      </c>
      <c r="B290" s="10" t="s">
        <v>493</v>
      </c>
      <c r="C290" s="6" t="s">
        <v>494</v>
      </c>
      <c r="D290" s="83"/>
      <c r="E290" s="114"/>
      <c r="F290" s="134"/>
      <c r="G290" s="280"/>
    </row>
    <row r="291" spans="1:7" ht="15" customHeight="1">
      <c r="A291" s="10"/>
      <c r="B291" s="10"/>
      <c r="C291" s="6"/>
      <c r="D291" s="83"/>
      <c r="E291" s="114"/>
      <c r="F291" s="134"/>
      <c r="G291" s="280"/>
    </row>
    <row r="292" spans="1:7" ht="15" customHeight="1">
      <c r="A292" s="10"/>
      <c r="B292" s="10" t="s">
        <v>495</v>
      </c>
      <c r="C292" s="6" t="s">
        <v>496</v>
      </c>
      <c r="D292" s="83" t="s">
        <v>276</v>
      </c>
      <c r="E292" s="114">
        <v>60</v>
      </c>
      <c r="F292" s="280"/>
      <c r="G292" s="278"/>
    </row>
    <row r="293" spans="1:7" ht="15" customHeight="1">
      <c r="A293" s="10"/>
      <c r="B293" s="10"/>
      <c r="C293" s="6"/>
      <c r="D293" s="83"/>
      <c r="E293" s="114"/>
      <c r="F293" s="134"/>
      <c r="G293" s="280"/>
    </row>
    <row r="294" spans="1:7" ht="15" customHeight="1">
      <c r="A294" s="10"/>
      <c r="B294" s="10" t="s">
        <v>497</v>
      </c>
      <c r="C294" s="6" t="s">
        <v>2193</v>
      </c>
      <c r="D294" s="83" t="s">
        <v>276</v>
      </c>
      <c r="E294" s="114">
        <v>360</v>
      </c>
      <c r="F294" s="280"/>
      <c r="G294" s="278"/>
    </row>
    <row r="295" spans="1:7" ht="15" customHeight="1">
      <c r="A295" s="10"/>
      <c r="B295" s="10"/>
      <c r="C295" s="6" t="s">
        <v>2194</v>
      </c>
      <c r="D295" s="83"/>
      <c r="E295" s="114"/>
      <c r="F295" s="280"/>
      <c r="G295" s="280"/>
    </row>
    <row r="296" spans="1:7" ht="15" customHeight="1">
      <c r="A296" s="10"/>
      <c r="B296" s="10"/>
      <c r="C296" s="6"/>
      <c r="D296" s="83"/>
      <c r="E296" s="114"/>
      <c r="F296" s="134"/>
      <c r="G296" s="280"/>
    </row>
    <row r="297" spans="1:7" ht="15" customHeight="1">
      <c r="A297" s="10" t="s">
        <v>499</v>
      </c>
      <c r="B297" s="10" t="s">
        <v>500</v>
      </c>
      <c r="C297" s="6" t="s">
        <v>501</v>
      </c>
      <c r="D297" s="83"/>
      <c r="E297" s="114"/>
      <c r="F297" s="134"/>
      <c r="G297" s="280"/>
    </row>
    <row r="298" spans="1:7" ht="15" customHeight="1">
      <c r="A298" s="9"/>
      <c r="B298" s="9"/>
      <c r="C298" s="5"/>
      <c r="D298" s="112"/>
      <c r="E298" s="113"/>
      <c r="F298" s="278"/>
      <c r="G298" s="280"/>
    </row>
    <row r="299" spans="1:7" ht="15" customHeight="1">
      <c r="A299" s="9"/>
      <c r="B299" s="9"/>
      <c r="C299" s="6" t="s">
        <v>502</v>
      </c>
      <c r="D299" s="83" t="s">
        <v>243</v>
      </c>
      <c r="E299" s="114">
        <v>300</v>
      </c>
      <c r="F299" s="280"/>
      <c r="G299" s="278"/>
    </row>
    <row r="300" spans="1:7" ht="15" customHeight="1">
      <c r="A300" s="10"/>
      <c r="B300" s="10"/>
      <c r="C300" s="6"/>
      <c r="D300" s="83"/>
      <c r="E300" s="114"/>
      <c r="F300" s="134"/>
      <c r="G300" s="280"/>
    </row>
    <row r="301" spans="1:7" ht="15" customHeight="1">
      <c r="A301" s="10"/>
      <c r="B301" s="10"/>
      <c r="C301" s="6" t="s">
        <v>503</v>
      </c>
      <c r="D301" s="83" t="s">
        <v>243</v>
      </c>
      <c r="E301" s="114">
        <v>200</v>
      </c>
      <c r="F301" s="280"/>
      <c r="G301" s="278"/>
    </row>
    <row r="302" spans="1:7" ht="15" customHeight="1">
      <c r="A302" s="10"/>
      <c r="B302" s="10"/>
      <c r="C302" s="6"/>
      <c r="D302" s="83"/>
      <c r="E302" s="113"/>
      <c r="F302" s="134"/>
      <c r="G302" s="280"/>
    </row>
    <row r="303" spans="1:7" ht="15" customHeight="1">
      <c r="A303" s="10"/>
      <c r="B303" s="10"/>
      <c r="C303" s="6" t="s">
        <v>2161</v>
      </c>
      <c r="D303" s="83" t="s">
        <v>243</v>
      </c>
      <c r="E303" s="114">
        <v>200</v>
      </c>
      <c r="F303" s="280"/>
      <c r="G303" s="278"/>
    </row>
    <row r="304" spans="1:7" ht="15" customHeight="1">
      <c r="A304" s="10"/>
      <c r="B304" s="10"/>
      <c r="C304" s="6" t="s">
        <v>2162</v>
      </c>
      <c r="D304" s="83"/>
      <c r="E304" s="114"/>
      <c r="F304" s="280"/>
      <c r="G304" s="280"/>
    </row>
    <row r="305" spans="1:7" ht="15" customHeight="1">
      <c r="A305" s="10"/>
      <c r="B305" s="10"/>
      <c r="C305" s="6"/>
      <c r="D305" s="83"/>
      <c r="E305" s="114"/>
      <c r="F305" s="134"/>
      <c r="G305" s="280"/>
    </row>
    <row r="306" spans="1:7" ht="15" customHeight="1">
      <c r="A306" s="10"/>
      <c r="B306" s="10"/>
      <c r="C306" s="6" t="s">
        <v>2195</v>
      </c>
      <c r="D306" s="83" t="s">
        <v>243</v>
      </c>
      <c r="E306" s="114">
        <v>200</v>
      </c>
      <c r="F306" s="280"/>
      <c r="G306" s="278"/>
    </row>
    <row r="307" spans="1:7" ht="15" customHeight="1">
      <c r="A307" s="10"/>
      <c r="B307" s="10"/>
      <c r="C307" s="6" t="s">
        <v>2196</v>
      </c>
      <c r="D307" s="83"/>
      <c r="E307" s="113"/>
      <c r="F307" s="134"/>
      <c r="G307" s="280"/>
    </row>
    <row r="308" spans="1:7" ht="15" customHeight="1">
      <c r="A308" s="10"/>
      <c r="B308" s="10"/>
      <c r="C308" s="6"/>
      <c r="D308" s="83"/>
      <c r="E308" s="113"/>
      <c r="F308" s="134"/>
      <c r="G308" s="280"/>
    </row>
    <row r="309" spans="1:7" ht="15" customHeight="1">
      <c r="A309" s="10" t="s">
        <v>506</v>
      </c>
      <c r="B309" s="9" t="s">
        <v>507</v>
      </c>
      <c r="C309" s="5" t="s">
        <v>508</v>
      </c>
      <c r="D309" s="83" t="s">
        <v>509</v>
      </c>
      <c r="E309" s="114">
        <v>1</v>
      </c>
      <c r="F309" s="280"/>
      <c r="G309" s="278"/>
    </row>
    <row r="310" spans="1:7" ht="15" customHeight="1">
      <c r="A310" s="10"/>
      <c r="B310" s="10"/>
      <c r="C310" s="6"/>
      <c r="D310" s="83"/>
      <c r="E310" s="114"/>
      <c r="F310" s="280"/>
      <c r="G310" s="280"/>
    </row>
    <row r="311" spans="1:7" ht="15" customHeight="1">
      <c r="A311" s="10"/>
      <c r="B311" s="10"/>
      <c r="C311" s="6"/>
      <c r="D311" s="83"/>
      <c r="E311" s="114"/>
      <c r="F311" s="280"/>
      <c r="G311" s="280"/>
    </row>
    <row r="312" spans="1:7" ht="15" customHeight="1">
      <c r="A312" s="10"/>
      <c r="B312" s="10"/>
      <c r="C312" s="6"/>
      <c r="D312" s="83"/>
      <c r="E312" s="114"/>
      <c r="F312" s="280"/>
      <c r="G312" s="280"/>
    </row>
    <row r="313" spans="1:7" ht="15" customHeight="1">
      <c r="A313" s="10"/>
      <c r="B313" s="10"/>
      <c r="C313" s="6"/>
      <c r="D313" s="83"/>
      <c r="E313" s="114"/>
      <c r="F313" s="280"/>
      <c r="G313" s="280"/>
    </row>
    <row r="314" spans="1:7" ht="15" customHeight="1">
      <c r="A314" s="10"/>
      <c r="B314" s="10"/>
      <c r="C314" s="6"/>
      <c r="D314" s="83"/>
      <c r="E314" s="114"/>
      <c r="F314" s="280"/>
      <c r="G314" s="280"/>
    </row>
    <row r="315" spans="1:7" ht="15" customHeight="1">
      <c r="A315" s="10"/>
      <c r="B315" s="10"/>
      <c r="C315" s="6"/>
      <c r="D315" s="83"/>
      <c r="E315" s="114"/>
      <c r="F315" s="280"/>
      <c r="G315" s="280"/>
    </row>
    <row r="316" spans="1:7" ht="15" customHeight="1">
      <c r="A316" s="10"/>
      <c r="B316" s="10"/>
      <c r="C316" s="6"/>
      <c r="D316" s="83"/>
      <c r="E316" s="114"/>
      <c r="F316" s="280"/>
      <c r="G316" s="280"/>
    </row>
    <row r="317" spans="1:7" ht="15" customHeight="1">
      <c r="A317" s="10"/>
      <c r="B317" s="10"/>
      <c r="C317" s="6"/>
      <c r="D317" s="83"/>
      <c r="E317" s="114"/>
      <c r="F317" s="280"/>
      <c r="G317" s="280"/>
    </row>
    <row r="318" spans="1:7" ht="15" customHeight="1">
      <c r="A318" s="10"/>
      <c r="B318" s="10"/>
      <c r="C318" s="6"/>
      <c r="D318" s="83"/>
      <c r="E318" s="114"/>
      <c r="F318" s="280"/>
      <c r="G318" s="280"/>
    </row>
    <row r="319" spans="1:7" ht="15" customHeight="1">
      <c r="A319" s="10"/>
      <c r="B319" s="10"/>
      <c r="C319" s="6"/>
      <c r="D319" s="83"/>
      <c r="E319" s="114"/>
      <c r="F319" s="280"/>
      <c r="G319" s="280"/>
    </row>
    <row r="320" spans="1:7" ht="15" customHeight="1">
      <c r="A320" s="10"/>
      <c r="B320" s="10"/>
      <c r="C320" s="6"/>
      <c r="D320" s="83"/>
      <c r="E320" s="114"/>
      <c r="F320" s="280"/>
      <c r="G320" s="280"/>
    </row>
    <row r="321" spans="1:7" ht="15" customHeight="1">
      <c r="A321" s="10"/>
      <c r="B321" s="10"/>
      <c r="C321" s="6"/>
      <c r="D321" s="83"/>
      <c r="E321" s="114"/>
      <c r="F321" s="280"/>
      <c r="G321" s="280"/>
    </row>
    <row r="322" spans="1:7" ht="15" customHeight="1">
      <c r="A322" s="10"/>
      <c r="B322" s="10"/>
      <c r="C322" s="6"/>
      <c r="D322" s="83"/>
      <c r="E322" s="114"/>
      <c r="F322" s="280"/>
      <c r="G322" s="280"/>
    </row>
    <row r="323" spans="1:7" ht="15" customHeight="1">
      <c r="A323" s="10"/>
      <c r="B323" s="10"/>
      <c r="C323" s="6"/>
      <c r="D323" s="83"/>
      <c r="E323" s="114"/>
      <c r="F323" s="280"/>
      <c r="G323" s="280"/>
    </row>
    <row r="324" spans="1:7" ht="15" customHeight="1">
      <c r="A324" s="10"/>
      <c r="B324" s="10"/>
      <c r="C324" s="6"/>
      <c r="D324" s="83"/>
      <c r="E324" s="114"/>
      <c r="F324" s="280"/>
      <c r="G324" s="280"/>
    </row>
    <row r="325" spans="1:7" ht="15" customHeight="1">
      <c r="A325" s="10"/>
      <c r="B325" s="10"/>
      <c r="C325" s="6"/>
      <c r="D325" s="83"/>
      <c r="E325" s="114"/>
      <c r="F325" s="280"/>
      <c r="G325" s="280"/>
    </row>
    <row r="326" spans="1:7" ht="15" customHeight="1">
      <c r="A326" s="10"/>
      <c r="B326" s="10"/>
      <c r="C326" s="6"/>
      <c r="D326" s="83"/>
      <c r="E326" s="114"/>
      <c r="F326" s="280"/>
      <c r="G326" s="303"/>
    </row>
    <row r="327" spans="1:7" s="46" customFormat="1" ht="25.05" customHeight="1">
      <c r="A327" s="90"/>
      <c r="B327" s="90" t="s">
        <v>3275</v>
      </c>
      <c r="C327" s="86"/>
      <c r="D327" s="87"/>
      <c r="E327" s="98"/>
      <c r="F327" s="284"/>
      <c r="G327" s="289"/>
    </row>
    <row r="328" spans="1:7" s="44" customFormat="1" ht="15" customHeight="1">
      <c r="A328" s="34" t="str">
        <f>$A$1</f>
        <v>Part B - Section 4: DN 200 High Impact mPVC Pipeline</v>
      </c>
      <c r="B328" s="11"/>
      <c r="C328" s="7"/>
      <c r="D328" s="100"/>
      <c r="E328" s="101"/>
      <c r="F328" s="127"/>
      <c r="G328" s="128"/>
    </row>
    <row r="329" spans="1:7" s="44" customFormat="1" ht="15" customHeight="1">
      <c r="A329" s="35"/>
      <c r="B329" s="8"/>
      <c r="C329" s="3"/>
      <c r="D329" s="80"/>
      <c r="E329" s="80"/>
      <c r="F329" s="369" t="s">
        <v>2407</v>
      </c>
      <c r="G329" s="370"/>
    </row>
    <row r="330" spans="1:7" s="44" customFormat="1" ht="15" customHeight="1">
      <c r="A330" s="37" t="s">
        <v>7</v>
      </c>
      <c r="B330" s="37" t="s">
        <v>8</v>
      </c>
      <c r="C330" s="38" t="s">
        <v>9</v>
      </c>
      <c r="D330" s="108" t="s">
        <v>10</v>
      </c>
      <c r="E330" s="108" t="s">
        <v>11</v>
      </c>
      <c r="F330" s="109" t="s">
        <v>248</v>
      </c>
      <c r="G330" s="109" t="s">
        <v>12</v>
      </c>
    </row>
    <row r="331" spans="1:7" s="44" customFormat="1" ht="15" customHeight="1">
      <c r="A331" s="39" t="s">
        <v>2055</v>
      </c>
      <c r="B331" s="39" t="s">
        <v>13</v>
      </c>
      <c r="C331" s="40"/>
      <c r="D331" s="110"/>
      <c r="E331" s="110"/>
      <c r="F331" s="111"/>
      <c r="G331" s="111"/>
    </row>
    <row r="332" spans="1:7" ht="15" customHeight="1">
      <c r="A332" s="10"/>
      <c r="B332" s="10"/>
      <c r="C332" s="6"/>
      <c r="D332" s="83"/>
      <c r="E332" s="114"/>
      <c r="F332" s="134"/>
      <c r="G332" s="134"/>
    </row>
    <row r="333" spans="1:7" s="44" customFormat="1" ht="15" customHeight="1">
      <c r="A333" s="10" t="s">
        <v>511</v>
      </c>
      <c r="B333" s="9">
        <v>3</v>
      </c>
      <c r="C333" s="5" t="s">
        <v>510</v>
      </c>
      <c r="D333" s="112"/>
      <c r="E333" s="113"/>
      <c r="F333" s="278"/>
      <c r="G333" s="278"/>
    </row>
    <row r="334" spans="1:7" s="44" customFormat="1" ht="15" customHeight="1">
      <c r="A334" s="10"/>
      <c r="B334" s="9"/>
      <c r="C334" s="5"/>
      <c r="D334" s="112"/>
      <c r="E334" s="113"/>
      <c r="F334" s="278"/>
      <c r="G334" s="278"/>
    </row>
    <row r="335" spans="1:7" s="44" customFormat="1" ht="15" customHeight="1">
      <c r="A335" s="10"/>
      <c r="B335" s="9"/>
      <c r="C335" s="5" t="s">
        <v>2054</v>
      </c>
      <c r="D335" s="112"/>
      <c r="E335" s="113"/>
      <c r="F335" s="278"/>
      <c r="G335" s="278"/>
    </row>
    <row r="336" spans="1:7" s="44" customFormat="1" ht="15" customHeight="1">
      <c r="A336" s="10"/>
      <c r="B336" s="9"/>
      <c r="C336" s="5" t="s">
        <v>3234</v>
      </c>
      <c r="D336" s="112"/>
      <c r="E336" s="113"/>
      <c r="F336" s="278"/>
      <c r="G336" s="278"/>
    </row>
    <row r="337" spans="1:7" s="44" customFormat="1" ht="15" customHeight="1">
      <c r="A337" s="10"/>
      <c r="B337" s="9"/>
      <c r="C337" s="5"/>
      <c r="D337" s="112"/>
      <c r="E337" s="113"/>
      <c r="F337" s="278"/>
      <c r="G337" s="278"/>
    </row>
    <row r="338" spans="1:7" s="44" customFormat="1" ht="15" customHeight="1">
      <c r="A338" s="10" t="s">
        <v>612</v>
      </c>
      <c r="B338" s="9">
        <v>3.01</v>
      </c>
      <c r="C338" s="5" t="s">
        <v>613</v>
      </c>
      <c r="D338" s="112"/>
      <c r="E338" s="113"/>
      <c r="F338" s="278"/>
      <c r="G338" s="278"/>
    </row>
    <row r="339" spans="1:7" s="44" customFormat="1" ht="15" customHeight="1">
      <c r="A339" s="10"/>
      <c r="B339" s="9"/>
      <c r="C339" s="5"/>
      <c r="D339" s="112"/>
      <c r="E339" s="113"/>
      <c r="F339" s="278"/>
      <c r="G339" s="278"/>
    </row>
    <row r="340" spans="1:7" s="44" customFormat="1" ht="15" customHeight="1">
      <c r="A340" s="10"/>
      <c r="B340" s="10" t="s">
        <v>514</v>
      </c>
      <c r="C340" s="6" t="s">
        <v>2197</v>
      </c>
      <c r="D340" s="112"/>
      <c r="E340" s="113"/>
      <c r="F340" s="278"/>
      <c r="G340" s="278"/>
    </row>
    <row r="341" spans="1:7" s="44" customFormat="1" ht="15" customHeight="1">
      <c r="A341" s="10"/>
      <c r="B341" s="10"/>
      <c r="C341" s="6" t="s">
        <v>2198</v>
      </c>
      <c r="D341" s="112"/>
      <c r="E341" s="113"/>
      <c r="F341" s="278"/>
      <c r="G341" s="278"/>
    </row>
    <row r="342" spans="1:7" s="44" customFormat="1" ht="15" customHeight="1">
      <c r="A342" s="10"/>
      <c r="B342" s="9"/>
      <c r="C342" s="5"/>
      <c r="D342" s="112"/>
      <c r="E342" s="113"/>
      <c r="F342" s="278"/>
      <c r="G342" s="280"/>
    </row>
    <row r="343" spans="1:7" ht="15" customHeight="1">
      <c r="A343" s="10"/>
      <c r="B343" s="10" t="s">
        <v>614</v>
      </c>
      <c r="C343" s="6" t="s">
        <v>615</v>
      </c>
      <c r="D343" s="83" t="s">
        <v>243</v>
      </c>
      <c r="E343" s="114">
        <v>830</v>
      </c>
      <c r="F343" s="280"/>
      <c r="G343" s="278"/>
    </row>
    <row r="344" spans="1:7" ht="15" customHeight="1">
      <c r="A344" s="10"/>
      <c r="B344" s="10"/>
      <c r="C344" s="6"/>
      <c r="D344" s="83"/>
      <c r="E344" s="114"/>
      <c r="F344" s="134"/>
      <c r="G344" s="280"/>
    </row>
    <row r="345" spans="1:7" s="44" customFormat="1" ht="15" customHeight="1">
      <c r="A345" s="10" t="s">
        <v>616</v>
      </c>
      <c r="B345" s="9">
        <v>3.02</v>
      </c>
      <c r="C345" s="5" t="s">
        <v>2199</v>
      </c>
      <c r="D345" s="112"/>
      <c r="E345" s="113"/>
      <c r="F345" s="278"/>
      <c r="G345" s="280"/>
    </row>
    <row r="346" spans="1:7" s="44" customFormat="1" ht="15" customHeight="1">
      <c r="A346" s="10"/>
      <c r="B346" s="9"/>
      <c r="C346" s="5" t="s">
        <v>2138</v>
      </c>
      <c r="D346" s="112"/>
      <c r="E346" s="113"/>
      <c r="F346" s="278"/>
      <c r="G346" s="280"/>
    </row>
    <row r="347" spans="1:7" s="44" customFormat="1" ht="15" customHeight="1">
      <c r="A347" s="10"/>
      <c r="B347" s="9"/>
      <c r="C347" s="5"/>
      <c r="D347" s="112"/>
      <c r="E347" s="113"/>
      <c r="F347" s="278"/>
      <c r="G347" s="280"/>
    </row>
    <row r="348" spans="1:7" s="44" customFormat="1" ht="15" customHeight="1">
      <c r="A348" s="10"/>
      <c r="B348" s="10" t="s">
        <v>517</v>
      </c>
      <c r="C348" s="6" t="s">
        <v>617</v>
      </c>
      <c r="D348" s="112"/>
      <c r="E348" s="113"/>
      <c r="F348" s="278"/>
      <c r="G348" s="280"/>
    </row>
    <row r="349" spans="1:7" s="44" customFormat="1" ht="15" customHeight="1">
      <c r="A349" s="10"/>
      <c r="B349" s="9"/>
      <c r="C349" s="5"/>
      <c r="D349" s="112"/>
      <c r="E349" s="113"/>
      <c r="F349" s="278"/>
      <c r="G349" s="280"/>
    </row>
    <row r="350" spans="1:7" ht="15" customHeight="1">
      <c r="A350" s="10"/>
      <c r="B350" s="10" t="s">
        <v>590</v>
      </c>
      <c r="C350" s="6" t="s">
        <v>618</v>
      </c>
      <c r="D350" s="83" t="s">
        <v>243</v>
      </c>
      <c r="E350" s="114">
        <v>100</v>
      </c>
      <c r="F350" s="280"/>
      <c r="G350" s="278"/>
    </row>
    <row r="351" spans="1:7" ht="15" customHeight="1">
      <c r="A351" s="10"/>
      <c r="B351" s="10"/>
      <c r="C351" s="6"/>
      <c r="D351" s="83"/>
      <c r="E351" s="114"/>
      <c r="F351" s="134"/>
      <c r="G351" s="280"/>
    </row>
    <row r="352" spans="1:7" s="44" customFormat="1" ht="15" customHeight="1">
      <c r="A352" s="10" t="s">
        <v>253</v>
      </c>
      <c r="B352" s="9">
        <v>3.03</v>
      </c>
      <c r="C352" s="5" t="s">
        <v>619</v>
      </c>
      <c r="D352" s="112"/>
      <c r="E352" s="113"/>
      <c r="F352" s="278"/>
      <c r="G352" s="280"/>
    </row>
    <row r="353" spans="1:8" s="44" customFormat="1" ht="15" customHeight="1">
      <c r="A353" s="9"/>
      <c r="B353" s="9"/>
      <c r="C353" s="5"/>
      <c r="D353" s="112"/>
      <c r="E353" s="113"/>
      <c r="F353" s="278"/>
      <c r="G353" s="280"/>
    </row>
    <row r="354" spans="1:8" s="44" customFormat="1" ht="15" customHeight="1">
      <c r="A354" s="9"/>
      <c r="B354" s="10" t="s">
        <v>520</v>
      </c>
      <c r="C354" s="6" t="s">
        <v>620</v>
      </c>
      <c r="D354" s="112"/>
      <c r="E354" s="113"/>
      <c r="F354" s="278"/>
      <c r="G354" s="280"/>
    </row>
    <row r="355" spans="1:8" s="44" customFormat="1" ht="15" customHeight="1">
      <c r="A355" s="9"/>
      <c r="B355" s="9"/>
      <c r="C355" s="5"/>
      <c r="D355" s="112"/>
      <c r="E355" s="113"/>
      <c r="F355" s="278"/>
      <c r="G355" s="280"/>
    </row>
    <row r="356" spans="1:8" ht="15" customHeight="1">
      <c r="A356" s="10"/>
      <c r="B356" s="10" t="s">
        <v>621</v>
      </c>
      <c r="C356" s="6" t="s">
        <v>622</v>
      </c>
      <c r="D356" s="83" t="s">
        <v>256</v>
      </c>
      <c r="E356" s="114">
        <v>8</v>
      </c>
      <c r="F356" s="280"/>
      <c r="G356" s="278"/>
    </row>
    <row r="357" spans="1:8" ht="15" customHeight="1">
      <c r="A357" s="10"/>
      <c r="B357" s="10"/>
      <c r="C357" s="6"/>
      <c r="D357" s="83"/>
      <c r="E357" s="114"/>
      <c r="F357" s="134"/>
      <c r="G357" s="280"/>
    </row>
    <row r="358" spans="1:8" ht="15" customHeight="1">
      <c r="A358" s="10"/>
      <c r="B358" s="10" t="s">
        <v>623</v>
      </c>
      <c r="C358" s="6" t="s">
        <v>624</v>
      </c>
      <c r="D358" s="83" t="s">
        <v>256</v>
      </c>
      <c r="E358" s="114">
        <v>8</v>
      </c>
      <c r="F358" s="280"/>
      <c r="G358" s="278"/>
    </row>
    <row r="359" spans="1:8" ht="15" customHeight="1">
      <c r="A359" s="10"/>
      <c r="B359" s="10"/>
      <c r="C359" s="6"/>
      <c r="D359" s="83"/>
      <c r="E359" s="114"/>
      <c r="F359" s="134"/>
      <c r="G359" s="280"/>
    </row>
    <row r="360" spans="1:8" ht="15" customHeight="1">
      <c r="A360" s="10"/>
      <c r="B360" s="10" t="s">
        <v>625</v>
      </c>
      <c r="C360" s="6" t="s">
        <v>626</v>
      </c>
      <c r="D360" s="83" t="s">
        <v>256</v>
      </c>
      <c r="E360" s="114">
        <v>3</v>
      </c>
      <c r="F360" s="280"/>
      <c r="G360" s="278"/>
      <c r="H360" s="130"/>
    </row>
    <row r="361" spans="1:8" ht="15" customHeight="1">
      <c r="A361" s="10"/>
      <c r="B361" s="10"/>
      <c r="C361" s="6"/>
      <c r="D361" s="83"/>
      <c r="E361" s="114"/>
      <c r="F361" s="134"/>
      <c r="G361" s="280"/>
    </row>
    <row r="362" spans="1:8" ht="15" customHeight="1">
      <c r="A362" s="10"/>
      <c r="B362" s="10" t="s">
        <v>627</v>
      </c>
      <c r="C362" s="6" t="s">
        <v>628</v>
      </c>
      <c r="D362" s="83" t="s">
        <v>256</v>
      </c>
      <c r="E362" s="114">
        <v>3</v>
      </c>
      <c r="F362" s="280"/>
      <c r="G362" s="278"/>
    </row>
    <row r="363" spans="1:8" ht="15" customHeight="1">
      <c r="A363" s="10"/>
      <c r="B363" s="10"/>
      <c r="C363" s="6"/>
      <c r="D363" s="83"/>
      <c r="E363" s="114"/>
      <c r="F363" s="134"/>
      <c r="G363" s="280"/>
    </row>
    <row r="364" spans="1:8" s="44" customFormat="1" ht="15" customHeight="1">
      <c r="A364" s="9"/>
      <c r="B364" s="10" t="s">
        <v>629</v>
      </c>
      <c r="C364" s="6" t="s">
        <v>2200</v>
      </c>
      <c r="D364" s="112"/>
      <c r="E364" s="113"/>
      <c r="F364" s="278"/>
      <c r="G364" s="280"/>
    </row>
    <row r="365" spans="1:8" s="44" customFormat="1" ht="15" customHeight="1">
      <c r="A365" s="9"/>
      <c r="B365" s="10"/>
      <c r="C365" s="6" t="s">
        <v>2201</v>
      </c>
      <c r="D365" s="112"/>
      <c r="E365" s="113"/>
      <c r="F365" s="278"/>
      <c r="G365" s="280"/>
    </row>
    <row r="366" spans="1:8" s="44" customFormat="1" ht="15" customHeight="1">
      <c r="A366" s="9"/>
      <c r="B366" s="9"/>
      <c r="C366" s="5"/>
      <c r="D366" s="112"/>
      <c r="E366" s="113"/>
      <c r="F366" s="278"/>
      <c r="G366" s="280"/>
    </row>
    <row r="367" spans="1:8" ht="15" customHeight="1">
      <c r="A367" s="10"/>
      <c r="B367" s="10" t="s">
        <v>630</v>
      </c>
      <c r="C367" s="6" t="s">
        <v>631</v>
      </c>
      <c r="D367" s="83" t="s">
        <v>256</v>
      </c>
      <c r="E367" s="114">
        <v>4</v>
      </c>
      <c r="F367" s="280"/>
      <c r="G367" s="278"/>
    </row>
    <row r="368" spans="1:8" ht="15" customHeight="1">
      <c r="A368" s="10"/>
      <c r="B368" s="10"/>
      <c r="C368" s="6"/>
      <c r="D368" s="83"/>
      <c r="E368" s="114"/>
      <c r="F368" s="134"/>
      <c r="G368" s="280"/>
    </row>
    <row r="369" spans="1:7" s="44" customFormat="1" ht="15" customHeight="1">
      <c r="A369" s="9"/>
      <c r="B369" s="10" t="s">
        <v>632</v>
      </c>
      <c r="C369" s="6" t="s">
        <v>633</v>
      </c>
      <c r="D369" s="112"/>
      <c r="E369" s="113"/>
      <c r="F369" s="278"/>
      <c r="G369" s="280"/>
    </row>
    <row r="370" spans="1:7" s="44" customFormat="1" ht="15" customHeight="1">
      <c r="A370" s="9"/>
      <c r="B370" s="9"/>
      <c r="C370" s="5"/>
      <c r="D370" s="112"/>
      <c r="E370" s="113"/>
      <c r="F370" s="278"/>
      <c r="G370" s="280"/>
    </row>
    <row r="371" spans="1:7" ht="15" customHeight="1">
      <c r="A371" s="10"/>
      <c r="B371" s="10" t="s">
        <v>1186</v>
      </c>
      <c r="C371" s="6" t="s">
        <v>631</v>
      </c>
      <c r="D371" s="83" t="s">
        <v>256</v>
      </c>
      <c r="E371" s="114">
        <v>6</v>
      </c>
      <c r="F371" s="280"/>
      <c r="G371" s="278"/>
    </row>
    <row r="372" spans="1:7" ht="15" customHeight="1">
      <c r="A372" s="10"/>
      <c r="B372" s="10"/>
      <c r="C372" s="6"/>
      <c r="D372" s="83"/>
      <c r="E372" s="114"/>
      <c r="F372" s="280"/>
      <c r="G372" s="280"/>
    </row>
    <row r="373" spans="1:7" ht="15" customHeight="1">
      <c r="A373" s="10" t="s">
        <v>635</v>
      </c>
      <c r="B373" s="9">
        <v>3.04</v>
      </c>
      <c r="C373" s="5" t="s">
        <v>2203</v>
      </c>
      <c r="D373" s="112"/>
      <c r="E373" s="113"/>
      <c r="F373" s="278"/>
      <c r="G373" s="280"/>
    </row>
    <row r="374" spans="1:7" ht="15" customHeight="1">
      <c r="A374" s="10"/>
      <c r="B374" s="9"/>
      <c r="C374" s="5" t="s">
        <v>2202</v>
      </c>
      <c r="D374" s="112"/>
      <c r="E374" s="113"/>
      <c r="F374" s="278"/>
      <c r="G374" s="280"/>
    </row>
    <row r="375" spans="1:7" ht="15" customHeight="1">
      <c r="A375" s="9"/>
      <c r="B375" s="9"/>
      <c r="C375" s="5"/>
      <c r="D375" s="112"/>
      <c r="E375" s="113"/>
      <c r="F375" s="278"/>
      <c r="G375" s="280"/>
    </row>
    <row r="376" spans="1:7" ht="15" customHeight="1">
      <c r="A376" s="9"/>
      <c r="B376" s="10" t="s">
        <v>523</v>
      </c>
      <c r="C376" s="6" t="s">
        <v>636</v>
      </c>
      <c r="D376" s="112"/>
      <c r="E376" s="113"/>
      <c r="F376" s="278"/>
      <c r="G376" s="280"/>
    </row>
    <row r="377" spans="1:7" ht="15" customHeight="1">
      <c r="A377" s="9"/>
      <c r="B377" s="9"/>
      <c r="C377" s="5"/>
      <c r="D377" s="112"/>
      <c r="E377" s="113"/>
      <c r="F377" s="280"/>
      <c r="G377" s="280"/>
    </row>
    <row r="378" spans="1:7" ht="15" customHeight="1">
      <c r="A378" s="10"/>
      <c r="B378" s="10" t="s">
        <v>524</v>
      </c>
      <c r="C378" s="6" t="s">
        <v>637</v>
      </c>
      <c r="D378" s="83" t="s">
        <v>256</v>
      </c>
      <c r="E378" s="114">
        <v>2</v>
      </c>
      <c r="F378" s="280"/>
      <c r="G378" s="278"/>
    </row>
    <row r="379" spans="1:7" ht="15" customHeight="1">
      <c r="A379" s="10"/>
      <c r="B379" s="10"/>
      <c r="C379" s="6"/>
      <c r="D379" s="83"/>
      <c r="E379" s="114"/>
      <c r="F379" s="280"/>
      <c r="G379" s="280"/>
    </row>
    <row r="380" spans="1:7" ht="15" customHeight="1">
      <c r="A380" s="10"/>
      <c r="B380" s="10" t="s">
        <v>525</v>
      </c>
      <c r="C380" s="6" t="s">
        <v>638</v>
      </c>
      <c r="D380" s="83" t="s">
        <v>256</v>
      </c>
      <c r="E380" s="114">
        <v>2</v>
      </c>
      <c r="F380" s="280"/>
      <c r="G380" s="278"/>
    </row>
    <row r="381" spans="1:7" ht="15" customHeight="1">
      <c r="A381" s="10"/>
      <c r="B381" s="10"/>
      <c r="C381" s="6"/>
      <c r="D381" s="83"/>
      <c r="E381" s="114"/>
      <c r="F381" s="280"/>
      <c r="G381" s="280"/>
    </row>
    <row r="382" spans="1:7" ht="15" customHeight="1">
      <c r="A382" s="10"/>
      <c r="B382" s="10" t="s">
        <v>526</v>
      </c>
      <c r="C382" s="6" t="s">
        <v>639</v>
      </c>
      <c r="D382" s="83" t="s">
        <v>256</v>
      </c>
      <c r="E382" s="114">
        <v>2</v>
      </c>
      <c r="F382" s="280"/>
      <c r="G382" s="278"/>
    </row>
    <row r="383" spans="1:7" ht="15" customHeight="1">
      <c r="A383" s="10"/>
      <c r="B383" s="10"/>
      <c r="C383" s="6"/>
      <c r="D383" s="83"/>
      <c r="E383" s="114"/>
      <c r="F383" s="280"/>
      <c r="G383" s="280"/>
    </row>
    <row r="384" spans="1:7" ht="15" customHeight="1">
      <c r="A384" s="10"/>
      <c r="B384" s="10" t="s">
        <v>527</v>
      </c>
      <c r="C384" s="6" t="s">
        <v>640</v>
      </c>
      <c r="D384" s="83" t="s">
        <v>256</v>
      </c>
      <c r="E384" s="114">
        <v>2</v>
      </c>
      <c r="F384" s="280"/>
      <c r="G384" s="278"/>
    </row>
    <row r="385" spans="1:9" ht="15" customHeight="1">
      <c r="A385" s="10"/>
      <c r="B385" s="10"/>
      <c r="C385" s="6"/>
      <c r="D385" s="83"/>
      <c r="E385" s="114"/>
      <c r="F385" s="280"/>
      <c r="G385" s="280"/>
    </row>
    <row r="386" spans="1:9" ht="15" customHeight="1">
      <c r="A386" s="10" t="s">
        <v>531</v>
      </c>
      <c r="B386" s="9" t="s">
        <v>532</v>
      </c>
      <c r="C386" s="5" t="s">
        <v>533</v>
      </c>
      <c r="D386" s="112"/>
      <c r="E386" s="113"/>
      <c r="F386" s="280"/>
      <c r="G386" s="280"/>
    </row>
    <row r="387" spans="1:9" ht="15" customHeight="1">
      <c r="A387" s="9"/>
      <c r="B387" s="9"/>
      <c r="C387" s="5"/>
      <c r="D387" s="112"/>
      <c r="E387" s="113"/>
      <c r="F387" s="280"/>
      <c r="G387" s="280"/>
    </row>
    <row r="388" spans="1:9" ht="15" customHeight="1">
      <c r="A388" s="9"/>
      <c r="B388" s="10" t="s">
        <v>534</v>
      </c>
      <c r="C388" s="6" t="s">
        <v>641</v>
      </c>
      <c r="D388" s="83" t="s">
        <v>243</v>
      </c>
      <c r="E388" s="114">
        <v>830</v>
      </c>
      <c r="F388" s="280"/>
      <c r="G388" s="278"/>
    </row>
    <row r="389" spans="1:9" ht="15" customHeight="1">
      <c r="A389" s="10"/>
      <c r="B389" s="10"/>
      <c r="C389" s="6"/>
      <c r="D389" s="83"/>
      <c r="E389" s="114"/>
      <c r="F389" s="280"/>
      <c r="G389" s="280"/>
    </row>
    <row r="390" spans="1:9" ht="15" customHeight="1">
      <c r="A390" s="9"/>
      <c r="B390" s="10" t="s">
        <v>595</v>
      </c>
      <c r="C390" s="6" t="s">
        <v>642</v>
      </c>
      <c r="D390" s="83" t="s">
        <v>243</v>
      </c>
      <c r="E390" s="114">
        <v>100</v>
      </c>
      <c r="F390" s="280"/>
      <c r="G390" s="278"/>
    </row>
    <row r="391" spans="1:9" ht="15" customHeight="1">
      <c r="A391" s="10"/>
      <c r="B391" s="10"/>
      <c r="C391" s="6"/>
      <c r="D391" s="83"/>
      <c r="E391" s="114"/>
      <c r="F391" s="280"/>
      <c r="G391" s="280"/>
    </row>
    <row r="392" spans="1:9" ht="15" customHeight="1">
      <c r="A392" s="10"/>
      <c r="B392" s="10"/>
      <c r="C392" s="6"/>
      <c r="D392" s="83"/>
      <c r="E392" s="114"/>
      <c r="F392" s="134"/>
      <c r="G392" s="300"/>
    </row>
    <row r="393" spans="1:9" s="46" customFormat="1" ht="25.05" customHeight="1">
      <c r="A393" s="90"/>
      <c r="B393" s="90" t="s">
        <v>2056</v>
      </c>
      <c r="C393" s="86"/>
      <c r="D393" s="87"/>
      <c r="E393" s="98"/>
      <c r="F393" s="284"/>
      <c r="G393" s="289"/>
    </row>
    <row r="394" spans="1:9" s="44" customFormat="1" ht="15" customHeight="1">
      <c r="A394" s="34" t="str">
        <f>$A$1</f>
        <v>Part B - Section 4: DN 200 High Impact mPVC Pipeline</v>
      </c>
      <c r="B394" s="11"/>
      <c r="C394" s="7"/>
      <c r="D394" s="100"/>
      <c r="E394" s="101"/>
      <c r="F394" s="127"/>
      <c r="G394" s="128"/>
    </row>
    <row r="395" spans="1:9" s="44" customFormat="1" ht="15" customHeight="1">
      <c r="A395" s="35"/>
      <c r="B395" s="8"/>
      <c r="C395" s="1"/>
      <c r="D395" s="80"/>
      <c r="E395" s="80"/>
      <c r="F395" s="369" t="s">
        <v>2407</v>
      </c>
      <c r="G395" s="370"/>
    </row>
    <row r="396" spans="1:9" s="44" customFormat="1" ht="15" customHeight="1">
      <c r="A396" s="37" t="s">
        <v>7</v>
      </c>
      <c r="B396" s="37" t="s">
        <v>8</v>
      </c>
      <c r="C396" s="38" t="s">
        <v>9</v>
      </c>
      <c r="D396" s="108" t="s">
        <v>10</v>
      </c>
      <c r="E396" s="108" t="s">
        <v>11</v>
      </c>
      <c r="F396" s="109" t="s">
        <v>248</v>
      </c>
      <c r="G396" s="109" t="s">
        <v>12</v>
      </c>
    </row>
    <row r="397" spans="1:9" s="44" customFormat="1" ht="15" customHeight="1">
      <c r="A397" s="39" t="s">
        <v>2055</v>
      </c>
      <c r="B397" s="39" t="s">
        <v>13</v>
      </c>
      <c r="C397" s="40"/>
      <c r="D397" s="110"/>
      <c r="E397" s="110"/>
      <c r="F397" s="111"/>
      <c r="G397" s="111"/>
    </row>
    <row r="398" spans="1:9" s="46" customFormat="1" ht="25.05" customHeight="1">
      <c r="A398" s="126"/>
      <c r="B398" s="91" t="s">
        <v>2057</v>
      </c>
      <c r="C398" s="86"/>
      <c r="D398" s="87"/>
      <c r="E398" s="98"/>
      <c r="F398" s="284"/>
      <c r="G398" s="289"/>
    </row>
    <row r="399" spans="1:9" ht="15" customHeight="1">
      <c r="A399" s="10"/>
      <c r="B399" s="10"/>
      <c r="C399" s="6"/>
      <c r="D399" s="83"/>
      <c r="E399" s="114"/>
      <c r="F399" s="134"/>
      <c r="G399" s="134"/>
    </row>
    <row r="400" spans="1:9" s="44" customFormat="1" ht="15" customHeight="1">
      <c r="A400" s="10" t="s">
        <v>536</v>
      </c>
      <c r="B400" s="9" t="s">
        <v>537</v>
      </c>
      <c r="C400" s="5" t="s">
        <v>538</v>
      </c>
      <c r="D400" s="112"/>
      <c r="E400" s="113"/>
      <c r="F400" s="280"/>
      <c r="G400" s="280"/>
      <c r="H400" s="43"/>
      <c r="I400" s="43"/>
    </row>
    <row r="401" spans="1:9" ht="15" customHeight="1">
      <c r="A401" s="10"/>
      <c r="B401" s="9"/>
      <c r="C401" s="5"/>
      <c r="D401" s="112"/>
      <c r="E401" s="113"/>
      <c r="F401" s="280"/>
      <c r="G401" s="280"/>
    </row>
    <row r="402" spans="1:9" ht="15" customHeight="1">
      <c r="A402" s="10"/>
      <c r="B402" s="10" t="s">
        <v>539</v>
      </c>
      <c r="C402" s="6" t="s">
        <v>641</v>
      </c>
      <c r="D402" s="83" t="s">
        <v>243</v>
      </c>
      <c r="E402" s="114">
        <v>830</v>
      </c>
      <c r="F402" s="280"/>
      <c r="G402" s="278"/>
    </row>
    <row r="403" spans="1:9" ht="15" customHeight="1">
      <c r="A403" s="10"/>
      <c r="B403" s="10"/>
      <c r="C403" s="6"/>
      <c r="D403" s="83"/>
      <c r="E403" s="114"/>
      <c r="F403" s="280"/>
      <c r="G403" s="280"/>
    </row>
    <row r="404" spans="1:9" ht="15" customHeight="1">
      <c r="A404" s="10"/>
      <c r="B404" s="10" t="s">
        <v>643</v>
      </c>
      <c r="C404" s="6" t="s">
        <v>644</v>
      </c>
      <c r="D404" s="83" t="s">
        <v>243</v>
      </c>
      <c r="E404" s="114">
        <v>100</v>
      </c>
      <c r="F404" s="280"/>
      <c r="G404" s="278"/>
    </row>
    <row r="405" spans="1:9" ht="15" customHeight="1">
      <c r="A405" s="10"/>
      <c r="B405" s="10"/>
      <c r="C405" s="6"/>
      <c r="D405" s="83"/>
      <c r="E405" s="114"/>
      <c r="F405" s="280"/>
      <c r="G405" s="134"/>
    </row>
    <row r="406" spans="1:9" s="44" customFormat="1" ht="15" customHeight="1">
      <c r="A406" s="10" t="s">
        <v>540</v>
      </c>
      <c r="B406" s="9" t="s">
        <v>541</v>
      </c>
      <c r="C406" s="5" t="s">
        <v>542</v>
      </c>
      <c r="D406" s="112"/>
      <c r="E406" s="113"/>
      <c r="F406" s="278"/>
      <c r="G406" s="278"/>
      <c r="H406" s="43"/>
      <c r="I406" s="43"/>
    </row>
    <row r="407" spans="1:9" s="44" customFormat="1" ht="15" customHeight="1">
      <c r="A407" s="9"/>
      <c r="B407" s="9"/>
      <c r="C407" s="5"/>
      <c r="D407" s="112"/>
      <c r="E407" s="113"/>
      <c r="F407" s="278"/>
      <c r="G407" s="278"/>
      <c r="H407" s="43"/>
      <c r="I407" s="43"/>
    </row>
    <row r="408" spans="1:9" ht="15" customHeight="1">
      <c r="A408" s="10"/>
      <c r="B408" s="10" t="s">
        <v>543</v>
      </c>
      <c r="C408" s="6" t="s">
        <v>2144</v>
      </c>
      <c r="D408" s="83" t="s">
        <v>256</v>
      </c>
      <c r="E408" s="114">
        <v>8</v>
      </c>
      <c r="F408" s="280"/>
      <c r="G408" s="278"/>
    </row>
    <row r="409" spans="1:9" ht="15" customHeight="1">
      <c r="A409" s="10"/>
      <c r="B409" s="10"/>
      <c r="C409" s="6" t="s">
        <v>2205</v>
      </c>
      <c r="D409" s="83"/>
      <c r="E409" s="114"/>
      <c r="F409" s="280"/>
      <c r="G409" s="280"/>
    </row>
    <row r="410" spans="1:9" ht="15" customHeight="1">
      <c r="A410" s="10"/>
      <c r="B410" s="10"/>
      <c r="C410" s="6"/>
      <c r="D410" s="83"/>
      <c r="E410" s="114"/>
      <c r="F410" s="280"/>
      <c r="G410" s="134"/>
    </row>
    <row r="411" spans="1:9" ht="15" customHeight="1">
      <c r="A411" s="10"/>
      <c r="B411" s="10" t="s">
        <v>544</v>
      </c>
      <c r="C411" s="6" t="s">
        <v>2107</v>
      </c>
      <c r="D411" s="83" t="s">
        <v>256</v>
      </c>
      <c r="E411" s="114">
        <v>8</v>
      </c>
      <c r="F411" s="280"/>
      <c r="G411" s="278"/>
    </row>
    <row r="412" spans="1:9" ht="15" customHeight="1">
      <c r="A412" s="10"/>
      <c r="B412" s="10"/>
      <c r="C412" s="6" t="s">
        <v>2204</v>
      </c>
      <c r="D412" s="83"/>
      <c r="E412" s="114"/>
      <c r="F412" s="134"/>
      <c r="G412" s="134"/>
    </row>
    <row r="413" spans="1:9" ht="15" customHeight="1">
      <c r="A413" s="10"/>
      <c r="B413" s="10"/>
      <c r="C413" s="6"/>
      <c r="D413" s="83"/>
      <c r="E413" s="114"/>
      <c r="F413" s="134"/>
      <c r="G413" s="134"/>
    </row>
    <row r="414" spans="1:9" s="44" customFormat="1" ht="15" customHeight="1">
      <c r="A414" s="9"/>
      <c r="B414" s="9"/>
      <c r="C414" s="5"/>
      <c r="D414" s="112"/>
      <c r="E414" s="113"/>
      <c r="F414" s="278"/>
      <c r="G414" s="278"/>
    </row>
    <row r="415" spans="1:9" s="44" customFormat="1" ht="15" customHeight="1">
      <c r="A415" s="9"/>
      <c r="B415" s="9"/>
      <c r="C415" s="5"/>
      <c r="D415" s="112"/>
      <c r="E415" s="113"/>
      <c r="F415" s="278"/>
      <c r="G415" s="278"/>
    </row>
    <row r="416" spans="1:9" s="44" customFormat="1" ht="15" customHeight="1">
      <c r="A416" s="9"/>
      <c r="B416" s="9"/>
      <c r="C416" s="5"/>
      <c r="D416" s="112"/>
      <c r="E416" s="113"/>
      <c r="F416" s="278"/>
      <c r="G416" s="278"/>
    </row>
    <row r="417" spans="1:7" s="44" customFormat="1" ht="15" customHeight="1">
      <c r="A417" s="9"/>
      <c r="B417" s="9"/>
      <c r="C417" s="5"/>
      <c r="D417" s="112"/>
      <c r="E417" s="113"/>
      <c r="F417" s="278"/>
      <c r="G417" s="278"/>
    </row>
    <row r="418" spans="1:7" s="44" customFormat="1" ht="15" customHeight="1">
      <c r="A418" s="9"/>
      <c r="B418" s="9"/>
      <c r="C418" s="5"/>
      <c r="D418" s="112"/>
      <c r="E418" s="113"/>
      <c r="F418" s="278"/>
      <c r="G418" s="278"/>
    </row>
    <row r="419" spans="1:7" s="44" customFormat="1" ht="15" customHeight="1">
      <c r="A419" s="9"/>
      <c r="B419" s="9"/>
      <c r="C419" s="5"/>
      <c r="D419" s="112"/>
      <c r="E419" s="113"/>
      <c r="F419" s="278"/>
      <c r="G419" s="278"/>
    </row>
    <row r="420" spans="1:7" s="44" customFormat="1" ht="15" customHeight="1">
      <c r="A420" s="9"/>
      <c r="B420" s="9"/>
      <c r="C420" s="5"/>
      <c r="D420" s="112"/>
      <c r="E420" s="113"/>
      <c r="F420" s="278"/>
      <c r="G420" s="278"/>
    </row>
    <row r="421" spans="1:7" ht="15" customHeight="1">
      <c r="A421" s="10"/>
      <c r="B421" s="10"/>
      <c r="C421" s="6"/>
      <c r="D421" s="83"/>
      <c r="E421" s="114"/>
      <c r="F421" s="134"/>
      <c r="G421" s="134"/>
    </row>
    <row r="422" spans="1:7" ht="15" customHeight="1">
      <c r="A422" s="10"/>
      <c r="B422" s="10"/>
      <c r="C422" s="6"/>
      <c r="D422" s="83"/>
      <c r="E422" s="114"/>
      <c r="F422" s="134"/>
      <c r="G422" s="134"/>
    </row>
    <row r="423" spans="1:7" s="44" customFormat="1" ht="15" customHeight="1">
      <c r="A423" s="9"/>
      <c r="B423" s="9"/>
      <c r="C423" s="5"/>
      <c r="D423" s="112"/>
      <c r="E423" s="113"/>
      <c r="F423" s="278"/>
      <c r="G423" s="278"/>
    </row>
    <row r="424" spans="1:7" s="44" customFormat="1" ht="15" customHeight="1">
      <c r="A424" s="9"/>
      <c r="B424" s="9"/>
      <c r="C424" s="5"/>
      <c r="D424" s="112"/>
      <c r="E424" s="113"/>
      <c r="F424" s="278"/>
      <c r="G424" s="278"/>
    </row>
    <row r="425" spans="1:7" ht="15" customHeight="1">
      <c r="A425" s="10"/>
      <c r="B425" s="10"/>
      <c r="C425" s="6"/>
      <c r="D425" s="83"/>
      <c r="E425" s="114"/>
      <c r="F425" s="134"/>
      <c r="G425" s="134"/>
    </row>
    <row r="426" spans="1:7" ht="15" customHeight="1">
      <c r="A426" s="10"/>
      <c r="B426" s="10"/>
      <c r="C426" s="6"/>
      <c r="D426" s="83"/>
      <c r="E426" s="114"/>
      <c r="F426" s="134"/>
      <c r="G426" s="134"/>
    </row>
    <row r="427" spans="1:7" ht="15" customHeight="1">
      <c r="A427" s="10"/>
      <c r="B427" s="10"/>
      <c r="C427" s="6"/>
      <c r="D427" s="83"/>
      <c r="E427" s="114"/>
      <c r="F427" s="134"/>
      <c r="G427" s="134"/>
    </row>
    <row r="428" spans="1:7" ht="15" customHeight="1">
      <c r="A428" s="10"/>
      <c r="B428" s="10"/>
      <c r="C428" s="6"/>
      <c r="D428" s="83"/>
      <c r="E428" s="114"/>
      <c r="F428" s="134"/>
      <c r="G428" s="134"/>
    </row>
    <row r="429" spans="1:7" ht="15" customHeight="1">
      <c r="A429" s="10"/>
      <c r="B429" s="10"/>
      <c r="C429" s="6"/>
      <c r="D429" s="83"/>
      <c r="E429" s="114"/>
      <c r="F429" s="134"/>
      <c r="G429" s="134"/>
    </row>
    <row r="430" spans="1:7" ht="15" customHeight="1">
      <c r="A430" s="10"/>
      <c r="B430" s="10"/>
      <c r="C430" s="6"/>
      <c r="D430" s="83"/>
      <c r="E430" s="114"/>
      <c r="F430" s="134"/>
      <c r="G430" s="134"/>
    </row>
    <row r="431" spans="1:7" ht="15" customHeight="1">
      <c r="A431" s="10"/>
      <c r="B431" s="10"/>
      <c r="C431" s="6"/>
      <c r="D431" s="83"/>
      <c r="E431" s="114"/>
      <c r="F431" s="134"/>
      <c r="G431" s="134"/>
    </row>
    <row r="432" spans="1:7" ht="15" customHeight="1">
      <c r="A432" s="10"/>
      <c r="B432" s="10"/>
      <c r="C432" s="6"/>
      <c r="D432" s="83"/>
      <c r="E432" s="114"/>
      <c r="F432" s="134"/>
      <c r="G432" s="134"/>
    </row>
    <row r="433" spans="1:7" ht="15" customHeight="1">
      <c r="A433" s="10"/>
      <c r="B433" s="10"/>
      <c r="C433" s="6"/>
      <c r="D433" s="83"/>
      <c r="E433" s="114"/>
      <c r="F433" s="134"/>
      <c r="G433" s="134"/>
    </row>
    <row r="434" spans="1:7" ht="15" customHeight="1">
      <c r="A434" s="10"/>
      <c r="B434" s="10"/>
      <c r="C434" s="6"/>
      <c r="D434" s="83"/>
      <c r="E434" s="114"/>
      <c r="F434" s="134"/>
      <c r="G434" s="134"/>
    </row>
    <row r="435" spans="1:7" ht="15" customHeight="1">
      <c r="A435" s="10"/>
      <c r="B435" s="10"/>
      <c r="C435" s="6"/>
      <c r="D435" s="83"/>
      <c r="E435" s="114"/>
      <c r="F435" s="134"/>
      <c r="G435" s="134"/>
    </row>
    <row r="436" spans="1:7" ht="15" customHeight="1">
      <c r="A436" s="10"/>
      <c r="B436" s="10"/>
      <c r="C436" s="6"/>
      <c r="D436" s="83"/>
      <c r="E436" s="114"/>
      <c r="F436" s="134"/>
      <c r="G436" s="134"/>
    </row>
    <row r="437" spans="1:7" ht="15" customHeight="1">
      <c r="A437" s="10"/>
      <c r="B437" s="10"/>
      <c r="C437" s="6"/>
      <c r="D437" s="83"/>
      <c r="E437" s="114"/>
      <c r="F437" s="134"/>
      <c r="G437" s="134"/>
    </row>
    <row r="438" spans="1:7" ht="15" customHeight="1">
      <c r="A438" s="10"/>
      <c r="B438" s="10"/>
      <c r="C438" s="6"/>
      <c r="D438" s="83"/>
      <c r="E438" s="114"/>
      <c r="F438" s="134"/>
      <c r="G438" s="134"/>
    </row>
    <row r="439" spans="1:7" ht="15" customHeight="1">
      <c r="A439" s="10"/>
      <c r="B439" s="10"/>
      <c r="C439" s="6"/>
      <c r="D439" s="83"/>
      <c r="E439" s="114"/>
      <c r="F439" s="134"/>
      <c r="G439" s="134"/>
    </row>
    <row r="440" spans="1:7" ht="15" customHeight="1">
      <c r="A440" s="10"/>
      <c r="B440" s="10"/>
      <c r="C440" s="6"/>
      <c r="D440" s="83"/>
      <c r="E440" s="114"/>
      <c r="F440" s="134"/>
      <c r="G440" s="134"/>
    </row>
    <row r="441" spans="1:7" ht="15" customHeight="1">
      <c r="A441" s="10"/>
      <c r="B441" s="10"/>
      <c r="C441" s="6"/>
      <c r="D441" s="83"/>
      <c r="E441" s="114"/>
      <c r="F441" s="134"/>
      <c r="G441" s="134"/>
    </row>
    <row r="442" spans="1:7" ht="15" customHeight="1">
      <c r="A442" s="10"/>
      <c r="B442" s="10"/>
      <c r="C442" s="6"/>
      <c r="D442" s="83"/>
      <c r="E442" s="114"/>
      <c r="F442" s="134"/>
      <c r="G442" s="134"/>
    </row>
    <row r="443" spans="1:7" ht="15" customHeight="1">
      <c r="A443" s="10"/>
      <c r="B443" s="10"/>
      <c r="C443" s="6"/>
      <c r="D443" s="83"/>
      <c r="E443" s="114"/>
      <c r="F443" s="134"/>
      <c r="G443" s="134"/>
    </row>
    <row r="444" spans="1:7" ht="15" customHeight="1">
      <c r="A444" s="10"/>
      <c r="B444" s="10"/>
      <c r="C444" s="6"/>
      <c r="D444" s="83"/>
      <c r="E444" s="114"/>
      <c r="F444" s="134"/>
      <c r="G444" s="134"/>
    </row>
    <row r="445" spans="1:7" ht="15" customHeight="1">
      <c r="A445" s="10"/>
      <c r="B445" s="10"/>
      <c r="C445" s="6"/>
      <c r="D445" s="83"/>
      <c r="E445" s="114"/>
      <c r="F445" s="134"/>
      <c r="G445" s="134"/>
    </row>
    <row r="446" spans="1:7" ht="15" customHeight="1">
      <c r="A446" s="10"/>
      <c r="B446" s="10"/>
      <c r="C446" s="6"/>
      <c r="D446" s="83"/>
      <c r="E446" s="114"/>
      <c r="F446" s="134"/>
      <c r="G446" s="134"/>
    </row>
    <row r="447" spans="1:7" ht="15" customHeight="1">
      <c r="A447" s="10"/>
      <c r="B447" s="10"/>
      <c r="C447" s="6"/>
      <c r="D447" s="83"/>
      <c r="E447" s="114"/>
      <c r="F447" s="134"/>
      <c r="G447" s="134"/>
    </row>
    <row r="448" spans="1:7" ht="15" customHeight="1">
      <c r="A448" s="10"/>
      <c r="B448" s="10"/>
      <c r="C448" s="6"/>
      <c r="D448" s="83"/>
      <c r="E448" s="114"/>
      <c r="F448" s="134"/>
      <c r="G448" s="134"/>
    </row>
    <row r="449" spans="1:7" ht="15" customHeight="1">
      <c r="A449" s="10"/>
      <c r="B449" s="10"/>
      <c r="C449" s="6"/>
      <c r="D449" s="83"/>
      <c r="E449" s="114"/>
      <c r="F449" s="134"/>
      <c r="G449" s="134"/>
    </row>
    <row r="450" spans="1:7" ht="15" customHeight="1">
      <c r="A450" s="10"/>
      <c r="B450" s="10"/>
      <c r="C450" s="6"/>
      <c r="D450" s="83"/>
      <c r="E450" s="114"/>
      <c r="F450" s="134"/>
      <c r="G450" s="134"/>
    </row>
    <row r="451" spans="1:7" ht="15" customHeight="1">
      <c r="A451" s="10"/>
      <c r="B451" s="10"/>
      <c r="C451" s="6"/>
      <c r="D451" s="83"/>
      <c r="E451" s="114"/>
      <c r="F451" s="134"/>
      <c r="G451" s="134"/>
    </row>
    <row r="452" spans="1:7" ht="15" customHeight="1">
      <c r="A452" s="10"/>
      <c r="B452" s="10"/>
      <c r="C452" s="6"/>
      <c r="D452" s="83"/>
      <c r="E452" s="114"/>
      <c r="F452" s="134"/>
      <c r="G452" s="134"/>
    </row>
    <row r="453" spans="1:7" ht="15" customHeight="1">
      <c r="A453" s="10"/>
      <c r="B453" s="10"/>
      <c r="C453" s="6"/>
      <c r="D453" s="83"/>
      <c r="E453" s="114"/>
      <c r="F453" s="134"/>
      <c r="G453" s="134"/>
    </row>
    <row r="454" spans="1:7" ht="15" customHeight="1">
      <c r="A454" s="10"/>
      <c r="B454" s="10"/>
      <c r="C454" s="6"/>
      <c r="D454" s="83"/>
      <c r="E454" s="114"/>
      <c r="F454" s="134"/>
      <c r="G454" s="134"/>
    </row>
    <row r="455" spans="1:7" ht="15" customHeight="1">
      <c r="A455" s="10"/>
      <c r="B455" s="10"/>
      <c r="C455" s="6"/>
      <c r="D455" s="83"/>
      <c r="E455" s="114"/>
      <c r="F455" s="134"/>
      <c r="G455" s="134"/>
    </row>
    <row r="456" spans="1:7" ht="15" customHeight="1">
      <c r="A456" s="10"/>
      <c r="B456" s="10"/>
      <c r="C456" s="6"/>
      <c r="D456" s="83"/>
      <c r="E456" s="114"/>
      <c r="F456" s="134"/>
      <c r="G456" s="134"/>
    </row>
    <row r="457" spans="1:7" ht="15" customHeight="1">
      <c r="A457" s="10"/>
      <c r="B457" s="10"/>
      <c r="C457" s="6"/>
      <c r="D457" s="83"/>
      <c r="E457" s="114"/>
      <c r="F457" s="134"/>
      <c r="G457" s="134"/>
    </row>
    <row r="458" spans="1:7" s="46" customFormat="1" ht="25.05" customHeight="1">
      <c r="A458" s="90"/>
      <c r="B458" s="90" t="s">
        <v>3275</v>
      </c>
      <c r="C458" s="86"/>
      <c r="D458" s="87"/>
      <c r="E458" s="98"/>
      <c r="F458" s="304"/>
      <c r="G458" s="302"/>
    </row>
    <row r="459" spans="1:7" s="44" customFormat="1" ht="15" customHeight="1">
      <c r="A459" s="34" t="str">
        <f>$A$1</f>
        <v>Part B - Section 4: DN 200 High Impact mPVC Pipeline</v>
      </c>
      <c r="B459" s="11"/>
      <c r="C459" s="7"/>
      <c r="D459" s="100"/>
      <c r="E459" s="101"/>
      <c r="F459" s="127"/>
      <c r="G459" s="128"/>
    </row>
    <row r="460" spans="1:7" s="44" customFormat="1" ht="15" customHeight="1">
      <c r="A460" s="35"/>
      <c r="B460" s="8"/>
      <c r="C460" s="3"/>
      <c r="D460" s="104"/>
      <c r="E460" s="105"/>
      <c r="F460" s="78"/>
      <c r="G460" s="79" t="s">
        <v>2408</v>
      </c>
    </row>
    <row r="461" spans="1:7" s="44" customFormat="1" ht="15" customHeight="1">
      <c r="A461" s="37" t="s">
        <v>7</v>
      </c>
      <c r="B461" s="37" t="s">
        <v>8</v>
      </c>
      <c r="C461" s="38" t="s">
        <v>9</v>
      </c>
      <c r="D461" s="108" t="s">
        <v>10</v>
      </c>
      <c r="E461" s="108" t="s">
        <v>11</v>
      </c>
      <c r="F461" s="109" t="s">
        <v>248</v>
      </c>
      <c r="G461" s="109" t="s">
        <v>12</v>
      </c>
    </row>
    <row r="462" spans="1:7" s="44" customFormat="1" ht="15" customHeight="1">
      <c r="A462" s="39" t="s">
        <v>2055</v>
      </c>
      <c r="B462" s="39" t="s">
        <v>13</v>
      </c>
      <c r="C462" s="40"/>
      <c r="D462" s="110"/>
      <c r="E462" s="110"/>
      <c r="F462" s="111"/>
      <c r="G462" s="111"/>
    </row>
    <row r="463" spans="1:7" ht="15" customHeight="1">
      <c r="A463" s="10"/>
      <c r="B463" s="10"/>
      <c r="C463" s="6"/>
      <c r="D463" s="83"/>
      <c r="E463" s="114"/>
      <c r="F463" s="134"/>
      <c r="G463" s="134"/>
    </row>
    <row r="464" spans="1:7" s="44" customFormat="1" ht="15" customHeight="1">
      <c r="A464" s="10" t="s">
        <v>546</v>
      </c>
      <c r="B464" s="9">
        <v>4</v>
      </c>
      <c r="C464" s="5" t="s">
        <v>545</v>
      </c>
      <c r="D464" s="112"/>
      <c r="E464" s="113"/>
      <c r="F464" s="278"/>
      <c r="G464" s="278"/>
    </row>
    <row r="465" spans="1:7" s="44" customFormat="1" ht="15" customHeight="1">
      <c r="A465" s="10"/>
      <c r="B465" s="9"/>
      <c r="C465" s="5"/>
      <c r="D465" s="112"/>
      <c r="E465" s="113"/>
      <c r="F465" s="278"/>
      <c r="G465" s="278"/>
    </row>
    <row r="466" spans="1:7" s="44" customFormat="1" ht="15" customHeight="1">
      <c r="A466" s="10"/>
      <c r="B466" s="9"/>
      <c r="C466" s="5" t="s">
        <v>2054</v>
      </c>
      <c r="D466" s="112"/>
      <c r="E466" s="113"/>
      <c r="F466" s="278"/>
      <c r="G466" s="278"/>
    </row>
    <row r="467" spans="1:7" s="44" customFormat="1" ht="15" customHeight="1">
      <c r="A467" s="10"/>
      <c r="B467" s="9"/>
      <c r="C467" s="5" t="s">
        <v>3234</v>
      </c>
      <c r="D467" s="112"/>
      <c r="E467" s="113"/>
      <c r="F467" s="278"/>
      <c r="G467" s="278"/>
    </row>
    <row r="468" spans="1:7" s="44" customFormat="1" ht="15" customHeight="1">
      <c r="A468" s="10"/>
      <c r="B468" s="9"/>
      <c r="C468" s="5"/>
      <c r="D468" s="112"/>
      <c r="E468" s="113"/>
      <c r="F468" s="278"/>
      <c r="G468" s="278"/>
    </row>
    <row r="469" spans="1:7" s="44" customFormat="1" ht="15" customHeight="1">
      <c r="A469" s="10" t="s">
        <v>547</v>
      </c>
      <c r="B469" s="9">
        <v>4.01</v>
      </c>
      <c r="C469" s="5" t="s">
        <v>2108</v>
      </c>
      <c r="D469" s="112"/>
      <c r="E469" s="114"/>
      <c r="F469" s="278"/>
      <c r="G469" s="278"/>
    </row>
    <row r="470" spans="1:7" s="44" customFormat="1" ht="15" customHeight="1">
      <c r="A470" s="10"/>
      <c r="B470" s="9"/>
      <c r="C470" s="5" t="s">
        <v>2109</v>
      </c>
      <c r="D470" s="112"/>
      <c r="E470" s="114"/>
      <c r="F470" s="278"/>
      <c r="G470" s="278"/>
    </row>
    <row r="471" spans="1:7" s="44" customFormat="1" ht="15" customHeight="1">
      <c r="A471" s="10"/>
      <c r="B471" s="9"/>
      <c r="C471" s="5"/>
      <c r="D471" s="112"/>
      <c r="E471" s="114"/>
      <c r="F471" s="278"/>
      <c r="G471" s="278"/>
    </row>
    <row r="472" spans="1:7" ht="15" customHeight="1">
      <c r="A472" s="10"/>
      <c r="B472" s="10" t="s">
        <v>548</v>
      </c>
      <c r="C472" s="6" t="s">
        <v>549</v>
      </c>
      <c r="D472" s="83" t="s">
        <v>239</v>
      </c>
      <c r="E472" s="114">
        <v>20</v>
      </c>
      <c r="F472" s="280"/>
      <c r="G472" s="278"/>
    </row>
    <row r="473" spans="1:7" ht="15" customHeight="1">
      <c r="A473" s="10"/>
      <c r="B473" s="10"/>
      <c r="C473" s="6"/>
      <c r="D473" s="83"/>
      <c r="E473" s="114"/>
      <c r="F473" s="280"/>
      <c r="G473" s="280"/>
    </row>
    <row r="474" spans="1:7" ht="15" customHeight="1">
      <c r="A474" s="10"/>
      <c r="B474" s="10" t="s">
        <v>550</v>
      </c>
      <c r="C474" s="6" t="s">
        <v>551</v>
      </c>
      <c r="D474" s="83" t="s">
        <v>239</v>
      </c>
      <c r="E474" s="114">
        <v>120</v>
      </c>
      <c r="F474" s="280"/>
      <c r="G474" s="278"/>
    </row>
    <row r="475" spans="1:7" ht="15" customHeight="1">
      <c r="A475" s="10"/>
      <c r="B475" s="10"/>
      <c r="C475" s="6"/>
      <c r="D475" s="83"/>
      <c r="E475" s="114"/>
      <c r="F475" s="134"/>
      <c r="G475" s="134"/>
    </row>
    <row r="476" spans="1:7" s="44" customFormat="1" ht="15" customHeight="1">
      <c r="A476" s="10" t="s">
        <v>552</v>
      </c>
      <c r="B476" s="9" t="s">
        <v>596</v>
      </c>
      <c r="C476" s="5" t="s">
        <v>2108</v>
      </c>
      <c r="D476" s="112"/>
      <c r="E476" s="114"/>
      <c r="F476" s="278"/>
      <c r="G476" s="278"/>
    </row>
    <row r="477" spans="1:7" s="44" customFormat="1" ht="15" customHeight="1">
      <c r="A477" s="10"/>
      <c r="B477" s="9"/>
      <c r="C477" s="5" t="s">
        <v>2110</v>
      </c>
      <c r="D477" s="112"/>
      <c r="E477" s="114"/>
      <c r="F477" s="278"/>
      <c r="G477" s="278"/>
    </row>
    <row r="478" spans="1:7" s="44" customFormat="1" ht="15" customHeight="1">
      <c r="A478" s="10"/>
      <c r="B478" s="9"/>
      <c r="C478" s="5"/>
      <c r="D478" s="112"/>
      <c r="E478" s="114"/>
      <c r="F478" s="278"/>
      <c r="G478" s="278"/>
    </row>
    <row r="479" spans="1:7" s="44" customFormat="1" ht="15" customHeight="1">
      <c r="A479" s="10"/>
      <c r="B479" s="10" t="s">
        <v>554</v>
      </c>
      <c r="C479" s="6" t="s">
        <v>549</v>
      </c>
      <c r="D479" s="83" t="s">
        <v>239</v>
      </c>
      <c r="E479" s="114">
        <v>20</v>
      </c>
      <c r="F479" s="280"/>
      <c r="G479" s="278"/>
    </row>
    <row r="480" spans="1:7" s="44" customFormat="1" ht="15" customHeight="1">
      <c r="A480" s="10"/>
      <c r="B480" s="10"/>
      <c r="C480" s="6"/>
      <c r="D480" s="83"/>
      <c r="E480" s="114"/>
      <c r="F480" s="280"/>
      <c r="G480" s="280"/>
    </row>
    <row r="481" spans="1:7" ht="15" customHeight="1">
      <c r="A481" s="10"/>
      <c r="B481" s="10" t="s">
        <v>555</v>
      </c>
      <c r="C481" s="6" t="s">
        <v>551</v>
      </c>
      <c r="D481" s="83" t="s">
        <v>239</v>
      </c>
      <c r="E481" s="114">
        <v>40</v>
      </c>
      <c r="F481" s="280"/>
      <c r="G481" s="278"/>
    </row>
    <row r="482" spans="1:7" ht="15" customHeight="1">
      <c r="A482" s="10"/>
      <c r="B482" s="10"/>
      <c r="C482" s="6"/>
      <c r="D482" s="83"/>
      <c r="E482" s="114"/>
      <c r="F482" s="134"/>
      <c r="G482" s="134"/>
    </row>
    <row r="483" spans="1:7" ht="15" customHeight="1">
      <c r="A483" s="10" t="s">
        <v>253</v>
      </c>
      <c r="B483" s="9" t="s">
        <v>556</v>
      </c>
      <c r="C483" s="5" t="s">
        <v>645</v>
      </c>
      <c r="D483" s="112"/>
      <c r="E483" s="114"/>
      <c r="F483" s="278"/>
      <c r="G483" s="278"/>
    </row>
    <row r="484" spans="1:7" ht="15" customHeight="1">
      <c r="A484" s="9"/>
      <c r="B484" s="9"/>
      <c r="C484" s="5"/>
      <c r="D484" s="112"/>
      <c r="E484" s="114"/>
      <c r="F484" s="278"/>
      <c r="G484" s="278"/>
    </row>
    <row r="485" spans="1:7" s="44" customFormat="1" ht="15" customHeight="1">
      <c r="A485" s="9"/>
      <c r="B485" s="10" t="s">
        <v>558</v>
      </c>
      <c r="C485" s="6" t="s">
        <v>559</v>
      </c>
      <c r="D485" s="112"/>
      <c r="E485" s="114"/>
      <c r="F485" s="278"/>
      <c r="G485" s="278"/>
    </row>
    <row r="486" spans="1:7" s="44" customFormat="1" ht="15" customHeight="1">
      <c r="A486" s="9"/>
      <c r="B486" s="9"/>
      <c r="C486" s="5"/>
      <c r="D486" s="112"/>
      <c r="E486" s="114"/>
      <c r="F486" s="278"/>
      <c r="G486" s="278"/>
    </row>
    <row r="487" spans="1:7" ht="15" customHeight="1">
      <c r="A487" s="10"/>
      <c r="B487" s="10" t="s">
        <v>560</v>
      </c>
      <c r="C487" s="6" t="s">
        <v>561</v>
      </c>
      <c r="D487" s="83" t="s">
        <v>239</v>
      </c>
      <c r="E487" s="114">
        <v>20</v>
      </c>
      <c r="F487" s="280"/>
      <c r="G487" s="278"/>
    </row>
    <row r="488" spans="1:7" ht="15" customHeight="1">
      <c r="A488" s="10"/>
      <c r="B488" s="10"/>
      <c r="C488" s="6"/>
      <c r="D488" s="83"/>
      <c r="E488" s="114"/>
      <c r="F488" s="280"/>
      <c r="G488" s="280"/>
    </row>
    <row r="489" spans="1:7" ht="15" customHeight="1">
      <c r="A489" s="10"/>
      <c r="B489" s="10" t="s">
        <v>562</v>
      </c>
      <c r="C489" s="6" t="s">
        <v>551</v>
      </c>
      <c r="D489" s="83" t="s">
        <v>239</v>
      </c>
      <c r="E489" s="114">
        <v>20</v>
      </c>
      <c r="F489" s="280"/>
      <c r="G489" s="278"/>
    </row>
    <row r="490" spans="1:7" ht="15" customHeight="1">
      <c r="A490" s="10"/>
      <c r="B490" s="10"/>
      <c r="C490" s="6"/>
      <c r="D490" s="83"/>
      <c r="E490" s="114"/>
      <c r="F490" s="134"/>
      <c r="G490" s="134"/>
    </row>
    <row r="491" spans="1:7" s="44" customFormat="1" ht="15" customHeight="1">
      <c r="A491" s="9"/>
      <c r="B491" s="10" t="s">
        <v>563</v>
      </c>
      <c r="C491" s="6" t="s">
        <v>564</v>
      </c>
      <c r="D491" s="112"/>
      <c r="E491" s="114"/>
      <c r="F491" s="278"/>
      <c r="G491" s="278"/>
    </row>
    <row r="492" spans="1:7" s="44" customFormat="1" ht="15" customHeight="1">
      <c r="A492" s="9"/>
      <c r="B492" s="9"/>
      <c r="C492" s="5"/>
      <c r="D492" s="112"/>
      <c r="E492" s="114"/>
      <c r="F492" s="278"/>
      <c r="G492" s="278"/>
    </row>
    <row r="493" spans="1:7" ht="15" customHeight="1">
      <c r="A493" s="10"/>
      <c r="B493" s="10" t="s">
        <v>565</v>
      </c>
      <c r="C493" s="6" t="s">
        <v>561</v>
      </c>
      <c r="D493" s="83" t="s">
        <v>239</v>
      </c>
      <c r="E493" s="114">
        <v>270</v>
      </c>
      <c r="F493" s="280"/>
      <c r="G493" s="278"/>
    </row>
    <row r="494" spans="1:7" ht="15" customHeight="1">
      <c r="A494" s="10"/>
      <c r="B494" s="10"/>
      <c r="C494" s="6"/>
      <c r="D494" s="83"/>
      <c r="E494" s="114"/>
      <c r="F494" s="280"/>
      <c r="G494" s="280"/>
    </row>
    <row r="495" spans="1:7" ht="15" customHeight="1">
      <c r="A495" s="10"/>
      <c r="B495" s="10" t="s">
        <v>566</v>
      </c>
      <c r="C495" s="6" t="s">
        <v>567</v>
      </c>
      <c r="D495" s="83" t="s">
        <v>239</v>
      </c>
      <c r="E495" s="114">
        <v>40</v>
      </c>
      <c r="F495" s="280"/>
      <c r="G495" s="278"/>
    </row>
    <row r="496" spans="1:7" ht="15" customHeight="1">
      <c r="A496" s="10"/>
      <c r="B496" s="10"/>
      <c r="C496" s="6"/>
      <c r="D496" s="83"/>
      <c r="E496" s="114"/>
      <c r="F496" s="134"/>
      <c r="G496" s="134"/>
    </row>
    <row r="497" spans="1:7" s="44" customFormat="1" ht="15" customHeight="1">
      <c r="A497" s="10" t="s">
        <v>568</v>
      </c>
      <c r="B497" s="9" t="s">
        <v>569</v>
      </c>
      <c r="C497" s="5" t="s">
        <v>570</v>
      </c>
      <c r="D497" s="112"/>
      <c r="E497" s="114"/>
      <c r="F497" s="278"/>
      <c r="G497" s="278"/>
    </row>
    <row r="498" spans="1:7" s="44" customFormat="1" ht="15" customHeight="1">
      <c r="A498" s="10"/>
      <c r="B498" s="9"/>
      <c r="C498" s="5"/>
      <c r="D498" s="112"/>
      <c r="E498" s="113"/>
      <c r="F498" s="278"/>
      <c r="G498" s="278"/>
    </row>
    <row r="499" spans="1:7" ht="15" customHeight="1">
      <c r="A499" s="10"/>
      <c r="B499" s="10" t="s">
        <v>571</v>
      </c>
      <c r="C499" s="6" t="s">
        <v>650</v>
      </c>
      <c r="D499" s="112"/>
      <c r="E499" s="113"/>
      <c r="F499" s="278"/>
      <c r="G499" s="278"/>
    </row>
    <row r="500" spans="1:7" ht="15" customHeight="1">
      <c r="A500" s="10"/>
      <c r="B500" s="9"/>
      <c r="C500" s="5"/>
      <c r="D500" s="112"/>
      <c r="E500" s="113"/>
      <c r="F500" s="278"/>
      <c r="G500" s="278"/>
    </row>
    <row r="501" spans="1:7" ht="15" customHeight="1">
      <c r="A501" s="10"/>
      <c r="B501" s="10" t="s">
        <v>573</v>
      </c>
      <c r="C501" s="6" t="s">
        <v>574</v>
      </c>
      <c r="D501" s="83" t="s">
        <v>239</v>
      </c>
      <c r="E501" s="114">
        <v>10</v>
      </c>
      <c r="F501" s="280"/>
      <c r="G501" s="278"/>
    </row>
    <row r="502" spans="1:7" ht="15" customHeight="1">
      <c r="A502" s="10"/>
      <c r="B502" s="10"/>
      <c r="C502" s="6"/>
      <c r="D502" s="83"/>
      <c r="E502" s="114"/>
      <c r="F502" s="134"/>
      <c r="G502" s="134"/>
    </row>
    <row r="503" spans="1:7" s="44" customFormat="1" ht="15" customHeight="1">
      <c r="A503" s="10"/>
      <c r="B503" s="10" t="s">
        <v>575</v>
      </c>
      <c r="C503" s="6" t="s">
        <v>576</v>
      </c>
      <c r="D503" s="83" t="s">
        <v>239</v>
      </c>
      <c r="E503" s="114">
        <v>5</v>
      </c>
      <c r="F503" s="280"/>
      <c r="G503" s="278"/>
    </row>
    <row r="504" spans="1:7" s="44" customFormat="1" ht="15" customHeight="1">
      <c r="A504" s="10"/>
      <c r="B504" s="9"/>
      <c r="C504" s="5"/>
      <c r="D504" s="112"/>
      <c r="E504" s="113"/>
      <c r="F504" s="134"/>
      <c r="G504" s="134"/>
    </row>
    <row r="505" spans="1:7" ht="15" customHeight="1">
      <c r="A505" s="10" t="s">
        <v>577</v>
      </c>
      <c r="B505" s="10" t="s">
        <v>578</v>
      </c>
      <c r="C505" s="6" t="s">
        <v>2111</v>
      </c>
      <c r="D505" s="83" t="s">
        <v>239</v>
      </c>
      <c r="E505" s="114">
        <v>40</v>
      </c>
      <c r="F505" s="280"/>
      <c r="G505" s="278"/>
    </row>
    <row r="506" spans="1:7" ht="15" customHeight="1">
      <c r="A506" s="10"/>
      <c r="B506" s="10"/>
      <c r="C506" s="6" t="s">
        <v>2112</v>
      </c>
      <c r="D506" s="83"/>
      <c r="E506" s="114"/>
      <c r="F506" s="280"/>
      <c r="G506" s="280"/>
    </row>
    <row r="507" spans="1:7" ht="15" customHeight="1">
      <c r="A507" s="10"/>
      <c r="B507" s="10"/>
      <c r="C507" s="6"/>
      <c r="D507" s="83"/>
      <c r="E507" s="114"/>
      <c r="F507" s="134"/>
      <c r="G507" s="134"/>
    </row>
    <row r="508" spans="1:7" ht="15" customHeight="1">
      <c r="A508" s="10" t="s">
        <v>579</v>
      </c>
      <c r="B508" s="10" t="s">
        <v>580</v>
      </c>
      <c r="C508" s="6" t="s">
        <v>2206</v>
      </c>
      <c r="D508" s="83" t="s">
        <v>256</v>
      </c>
      <c r="E508" s="114">
        <v>8</v>
      </c>
      <c r="F508" s="280"/>
      <c r="G508" s="278"/>
    </row>
    <row r="509" spans="1:7" ht="15" customHeight="1">
      <c r="A509" s="10"/>
      <c r="B509" s="10"/>
      <c r="C509" s="6" t="s">
        <v>2207</v>
      </c>
      <c r="D509" s="83"/>
      <c r="E509" s="114"/>
      <c r="F509" s="280"/>
      <c r="G509" s="280"/>
    </row>
    <row r="510" spans="1:7" ht="15" customHeight="1">
      <c r="A510" s="10"/>
      <c r="B510" s="10"/>
      <c r="C510" s="6"/>
      <c r="D510" s="83"/>
      <c r="E510" s="114"/>
      <c r="F510" s="280"/>
      <c r="G510" s="280"/>
    </row>
    <row r="511" spans="1:7" ht="15" customHeight="1">
      <c r="A511" s="10"/>
      <c r="B511" s="10"/>
      <c r="C511" s="6"/>
      <c r="D511" s="83"/>
      <c r="E511" s="114"/>
      <c r="F511" s="280"/>
      <c r="G511" s="280"/>
    </row>
    <row r="512" spans="1:7" ht="15" customHeight="1">
      <c r="A512" s="10"/>
      <c r="B512" s="10"/>
      <c r="C512" s="6"/>
      <c r="D512" s="83"/>
      <c r="E512" s="114"/>
      <c r="F512" s="280"/>
      <c r="G512" s="280"/>
    </row>
    <row r="513" spans="1:7" ht="15" customHeight="1">
      <c r="A513" s="10"/>
      <c r="B513" s="10"/>
      <c r="C513" s="6"/>
      <c r="D513" s="83"/>
      <c r="E513" s="114"/>
      <c r="F513" s="280"/>
      <c r="G513" s="280"/>
    </row>
    <row r="514" spans="1:7" ht="15" customHeight="1">
      <c r="A514" s="10"/>
      <c r="B514" s="10"/>
      <c r="C514" s="6"/>
      <c r="D514" s="83"/>
      <c r="E514" s="114"/>
      <c r="F514" s="280"/>
      <c r="G514" s="280"/>
    </row>
    <row r="515" spans="1:7" ht="15" customHeight="1">
      <c r="A515" s="10"/>
      <c r="B515" s="10"/>
      <c r="C515" s="6"/>
      <c r="D515" s="83"/>
      <c r="E515" s="114"/>
      <c r="F515" s="280"/>
      <c r="G515" s="280"/>
    </row>
    <row r="516" spans="1:7" ht="15" customHeight="1">
      <c r="A516" s="10"/>
      <c r="B516" s="10"/>
      <c r="C516" s="6"/>
      <c r="D516" s="83"/>
      <c r="E516" s="114"/>
      <c r="F516" s="280"/>
      <c r="G516" s="280"/>
    </row>
    <row r="517" spans="1:7" ht="15" customHeight="1">
      <c r="A517" s="10"/>
      <c r="B517" s="10"/>
      <c r="C517" s="6"/>
      <c r="D517" s="83"/>
      <c r="E517" s="114"/>
      <c r="F517" s="280"/>
      <c r="G517" s="280"/>
    </row>
    <row r="518" spans="1:7" ht="15" customHeight="1">
      <c r="A518" s="10"/>
      <c r="B518" s="10"/>
      <c r="C518" s="6"/>
      <c r="D518" s="83"/>
      <c r="E518" s="114"/>
      <c r="F518" s="280"/>
      <c r="G518" s="280"/>
    </row>
    <row r="519" spans="1:7" ht="15" customHeight="1">
      <c r="A519" s="10"/>
      <c r="B519" s="10"/>
      <c r="C519" s="6"/>
      <c r="D519" s="83"/>
      <c r="E519" s="114"/>
      <c r="F519" s="280"/>
      <c r="G519" s="280"/>
    </row>
    <row r="520" spans="1:7" ht="15" customHeight="1">
      <c r="A520" s="10"/>
      <c r="B520" s="10"/>
      <c r="C520" s="6"/>
      <c r="D520" s="83"/>
      <c r="E520" s="114"/>
      <c r="F520" s="280"/>
      <c r="G520" s="280"/>
    </row>
    <row r="521" spans="1:7" ht="15" customHeight="1">
      <c r="A521" s="10"/>
      <c r="B521" s="10"/>
      <c r="C521" s="6"/>
      <c r="D521" s="83"/>
      <c r="E521" s="114"/>
      <c r="F521" s="280"/>
      <c r="G521" s="280"/>
    </row>
    <row r="522" spans="1:7" ht="15" customHeight="1">
      <c r="A522" s="10"/>
      <c r="B522" s="10"/>
      <c r="C522" s="6"/>
      <c r="D522" s="83"/>
      <c r="E522" s="114"/>
      <c r="F522" s="134"/>
      <c r="G522" s="134"/>
    </row>
    <row r="523" spans="1:7" s="44" customFormat="1" ht="15" customHeight="1">
      <c r="A523" s="9"/>
      <c r="B523" s="9"/>
      <c r="C523" s="5"/>
      <c r="D523" s="112"/>
      <c r="E523" s="113"/>
      <c r="F523" s="278"/>
      <c r="G523" s="278"/>
    </row>
    <row r="524" spans="1:7" s="46" customFormat="1" ht="25.05" customHeight="1">
      <c r="A524" s="126"/>
      <c r="B524" s="90" t="s">
        <v>3275</v>
      </c>
      <c r="C524" s="86"/>
      <c r="D524" s="87"/>
      <c r="E524" s="98"/>
      <c r="F524" s="284"/>
      <c r="G524" s="289"/>
    </row>
    <row r="525" spans="1:7" s="44" customFormat="1" ht="15" customHeight="1">
      <c r="A525" s="34" t="str">
        <f>$A$1</f>
        <v>Part B - Section 4: DN 200 High Impact mPVC Pipeline</v>
      </c>
      <c r="B525" s="11"/>
      <c r="C525" s="7"/>
      <c r="D525" s="100"/>
      <c r="E525" s="101"/>
      <c r="F525" s="127"/>
      <c r="G525" s="128"/>
    </row>
    <row r="526" spans="1:7" s="44" customFormat="1" ht="15" customHeight="1">
      <c r="A526" s="35"/>
      <c r="B526" s="8"/>
      <c r="C526" s="3"/>
      <c r="D526" s="104"/>
      <c r="E526" s="105"/>
      <c r="F526" s="131"/>
      <c r="G526" s="49"/>
    </row>
    <row r="527" spans="1:7" s="44" customFormat="1" ht="15" customHeight="1">
      <c r="A527" s="37" t="s">
        <v>7</v>
      </c>
      <c r="B527" s="37" t="s">
        <v>8</v>
      </c>
      <c r="C527" s="38" t="s">
        <v>9</v>
      </c>
      <c r="D527" s="108" t="s">
        <v>10</v>
      </c>
      <c r="E527" s="108" t="s">
        <v>11</v>
      </c>
      <c r="F527" s="109" t="s">
        <v>248</v>
      </c>
      <c r="G527" s="109" t="s">
        <v>12</v>
      </c>
    </row>
    <row r="528" spans="1:7" s="44" customFormat="1" ht="15" customHeight="1">
      <c r="A528" s="39" t="s">
        <v>2055</v>
      </c>
      <c r="B528" s="39" t="s">
        <v>13</v>
      </c>
      <c r="C528" s="40"/>
      <c r="D528" s="110"/>
      <c r="E528" s="110"/>
      <c r="F528" s="111"/>
      <c r="G528" s="111"/>
    </row>
    <row r="529" spans="1:7" ht="15" customHeight="1">
      <c r="A529" s="10"/>
      <c r="B529" s="10"/>
      <c r="C529" s="6"/>
      <c r="D529" s="83"/>
      <c r="E529" s="114"/>
      <c r="F529" s="134"/>
      <c r="G529" s="134"/>
    </row>
    <row r="530" spans="1:7" s="44" customFormat="1" ht="15" customHeight="1">
      <c r="A530" s="9"/>
      <c r="B530" s="9"/>
      <c r="C530" s="5" t="s">
        <v>245</v>
      </c>
      <c r="D530" s="112"/>
      <c r="E530" s="113"/>
      <c r="F530" s="278"/>
      <c r="G530" s="278"/>
    </row>
    <row r="531" spans="1:7" s="44" customFormat="1" ht="15" customHeight="1">
      <c r="A531" s="9"/>
      <c r="B531" s="9"/>
      <c r="C531" s="5"/>
      <c r="D531" s="112"/>
      <c r="E531" s="113"/>
      <c r="F531" s="278"/>
      <c r="G531" s="278"/>
    </row>
    <row r="532" spans="1:7" s="44" customFormat="1" ht="15" customHeight="1">
      <c r="A532" s="9" t="s">
        <v>249</v>
      </c>
      <c r="B532" s="9"/>
      <c r="C532" s="5" t="s">
        <v>247</v>
      </c>
      <c r="D532" s="112"/>
      <c r="E532" s="113"/>
      <c r="F532" s="278"/>
      <c r="G532" s="278"/>
    </row>
    <row r="533" spans="1:7" s="44" customFormat="1" ht="15" customHeight="1">
      <c r="A533" s="9"/>
      <c r="B533" s="9"/>
      <c r="C533" s="5"/>
      <c r="D533" s="112"/>
      <c r="E533" s="113"/>
      <c r="F533" s="278"/>
      <c r="G533" s="278"/>
    </row>
    <row r="534" spans="1:7" s="44" customFormat="1" ht="15" customHeight="1">
      <c r="A534" s="9" t="s">
        <v>368</v>
      </c>
      <c r="B534" s="9"/>
      <c r="C534" s="5" t="s">
        <v>367</v>
      </c>
      <c r="D534" s="112"/>
      <c r="E534" s="113"/>
      <c r="F534" s="278"/>
      <c r="G534" s="278"/>
    </row>
    <row r="535" spans="1:7" s="44" customFormat="1" ht="15" customHeight="1">
      <c r="A535" s="9"/>
      <c r="B535" s="9"/>
      <c r="C535" s="5"/>
      <c r="D535" s="112"/>
      <c r="E535" s="113"/>
      <c r="F535" s="278"/>
      <c r="G535" s="278"/>
    </row>
    <row r="536" spans="1:7" s="44" customFormat="1" ht="15" customHeight="1">
      <c r="A536" s="9" t="s">
        <v>511</v>
      </c>
      <c r="B536" s="9"/>
      <c r="C536" s="5" t="s">
        <v>510</v>
      </c>
      <c r="D536" s="112"/>
      <c r="E536" s="113"/>
      <c r="F536" s="278"/>
      <c r="G536" s="278"/>
    </row>
    <row r="537" spans="1:7" s="44" customFormat="1" ht="15" customHeight="1">
      <c r="A537" s="9"/>
      <c r="B537" s="9"/>
      <c r="C537" s="5"/>
      <c r="D537" s="112"/>
      <c r="E537" s="113"/>
      <c r="F537" s="278"/>
      <c r="G537" s="278"/>
    </row>
    <row r="538" spans="1:7" s="44" customFormat="1" ht="15" customHeight="1">
      <c r="A538" s="9" t="s">
        <v>546</v>
      </c>
      <c r="B538" s="9"/>
      <c r="C538" s="5" t="s">
        <v>545</v>
      </c>
      <c r="D538" s="112"/>
      <c r="E538" s="113"/>
      <c r="F538" s="278"/>
      <c r="G538" s="278"/>
    </row>
    <row r="539" spans="1:7" s="44" customFormat="1" ht="15" customHeight="1">
      <c r="A539" s="9"/>
      <c r="B539" s="9"/>
      <c r="C539" s="5"/>
      <c r="D539" s="112"/>
      <c r="E539" s="113"/>
      <c r="F539" s="278"/>
      <c r="G539" s="278"/>
    </row>
    <row r="540" spans="1:7" s="44" customFormat="1" ht="15" customHeight="1">
      <c r="A540" s="9"/>
      <c r="B540" s="9"/>
      <c r="C540" s="5"/>
      <c r="D540" s="112"/>
      <c r="E540" s="113"/>
      <c r="F540" s="278"/>
      <c r="G540" s="278"/>
    </row>
    <row r="541" spans="1:7" s="44" customFormat="1" ht="15" customHeight="1">
      <c r="A541" s="9"/>
      <c r="B541" s="9"/>
      <c r="C541" s="5"/>
      <c r="D541" s="112"/>
      <c r="E541" s="113"/>
      <c r="F541" s="278"/>
      <c r="G541" s="278"/>
    </row>
    <row r="542" spans="1:7" s="44" customFormat="1" ht="15" customHeight="1">
      <c r="A542" s="9"/>
      <c r="B542" s="9"/>
      <c r="C542" s="5"/>
      <c r="D542" s="112"/>
      <c r="E542" s="113"/>
      <c r="F542" s="278"/>
      <c r="G542" s="278"/>
    </row>
    <row r="543" spans="1:7" s="44" customFormat="1" ht="15" customHeight="1">
      <c r="A543" s="9"/>
      <c r="B543" s="9"/>
      <c r="C543" s="5"/>
      <c r="D543" s="112"/>
      <c r="E543" s="113"/>
      <c r="F543" s="278"/>
      <c r="G543" s="278"/>
    </row>
    <row r="544" spans="1:7" s="44" customFormat="1" ht="15" customHeight="1">
      <c r="A544" s="9"/>
      <c r="B544" s="9"/>
      <c r="C544" s="5"/>
      <c r="D544" s="112"/>
      <c r="E544" s="113"/>
      <c r="F544" s="278"/>
      <c r="G544" s="278"/>
    </row>
    <row r="545" spans="1:7" s="44" customFormat="1" ht="15" customHeight="1">
      <c r="A545" s="9"/>
      <c r="B545" s="9"/>
      <c r="C545" s="5"/>
      <c r="D545" s="112"/>
      <c r="E545" s="113"/>
      <c r="F545" s="278"/>
      <c r="G545" s="278"/>
    </row>
    <row r="546" spans="1:7" s="44" customFormat="1" ht="15" customHeight="1">
      <c r="A546" s="9"/>
      <c r="B546" s="9"/>
      <c r="C546" s="5"/>
      <c r="D546" s="112"/>
      <c r="E546" s="113"/>
      <c r="F546" s="278"/>
      <c r="G546" s="278"/>
    </row>
    <row r="547" spans="1:7" s="44" customFormat="1" ht="15" customHeight="1">
      <c r="A547" s="9"/>
      <c r="B547" s="9"/>
      <c r="C547" s="5"/>
      <c r="D547" s="112"/>
      <c r="E547" s="113"/>
      <c r="F547" s="278"/>
      <c r="G547" s="278"/>
    </row>
    <row r="548" spans="1:7" s="44" customFormat="1" ht="15" customHeight="1">
      <c r="A548" s="9"/>
      <c r="B548" s="9"/>
      <c r="C548" s="5"/>
      <c r="D548" s="112"/>
      <c r="E548" s="113"/>
      <c r="F548" s="278"/>
      <c r="G548" s="278"/>
    </row>
    <row r="549" spans="1:7" s="44" customFormat="1" ht="15" customHeight="1">
      <c r="A549" s="9"/>
      <c r="B549" s="9"/>
      <c r="C549" s="5"/>
      <c r="D549" s="112"/>
      <c r="E549" s="113"/>
      <c r="F549" s="278"/>
      <c r="G549" s="278"/>
    </row>
    <row r="550" spans="1:7" s="44" customFormat="1" ht="15" customHeight="1">
      <c r="A550" s="9"/>
      <c r="B550" s="9"/>
      <c r="C550" s="5"/>
      <c r="D550" s="112"/>
      <c r="E550" s="113"/>
      <c r="F550" s="278"/>
      <c r="G550" s="278"/>
    </row>
    <row r="551" spans="1:7" s="44" customFormat="1" ht="15" customHeight="1">
      <c r="A551" s="9"/>
      <c r="B551" s="9"/>
      <c r="C551" s="5"/>
      <c r="D551" s="112"/>
      <c r="E551" s="113"/>
      <c r="F551" s="278"/>
      <c r="G551" s="278"/>
    </row>
    <row r="552" spans="1:7" s="44" customFormat="1" ht="15" customHeight="1">
      <c r="A552" s="9"/>
      <c r="B552" s="9"/>
      <c r="C552" s="5"/>
      <c r="D552" s="112"/>
      <c r="E552" s="113"/>
      <c r="F552" s="278"/>
      <c r="G552" s="278"/>
    </row>
    <row r="553" spans="1:7" s="44" customFormat="1" ht="15" customHeight="1">
      <c r="A553" s="9"/>
      <c r="B553" s="9"/>
      <c r="C553" s="5"/>
      <c r="D553" s="112"/>
      <c r="E553" s="113"/>
      <c r="F553" s="278"/>
      <c r="G553" s="278"/>
    </row>
    <row r="554" spans="1:7" s="44" customFormat="1" ht="15" customHeight="1">
      <c r="A554" s="9"/>
      <c r="B554" s="9"/>
      <c r="C554" s="5"/>
      <c r="D554" s="112"/>
      <c r="E554" s="113"/>
      <c r="F554" s="278"/>
      <c r="G554" s="278"/>
    </row>
    <row r="555" spans="1:7" s="44" customFormat="1" ht="15" customHeight="1">
      <c r="A555" s="9"/>
      <c r="B555" s="9"/>
      <c r="C555" s="5"/>
      <c r="D555" s="112"/>
      <c r="E555" s="113"/>
      <c r="F555" s="278"/>
      <c r="G555" s="278"/>
    </row>
    <row r="556" spans="1:7" s="44" customFormat="1" ht="15" customHeight="1">
      <c r="A556" s="9"/>
      <c r="B556" s="9"/>
      <c r="C556" s="5"/>
      <c r="D556" s="112"/>
      <c r="E556" s="113"/>
      <c r="F556" s="278"/>
      <c r="G556" s="278"/>
    </row>
    <row r="557" spans="1:7" s="44" customFormat="1" ht="15" customHeight="1">
      <c r="A557" s="9"/>
      <c r="B557" s="9"/>
      <c r="C557" s="5"/>
      <c r="D557" s="112"/>
      <c r="E557" s="113"/>
      <c r="F557" s="278"/>
      <c r="G557" s="278"/>
    </row>
    <row r="558" spans="1:7" s="44" customFormat="1" ht="15" customHeight="1">
      <c r="A558" s="9"/>
      <c r="B558" s="9"/>
      <c r="C558" s="5"/>
      <c r="D558" s="112"/>
      <c r="E558" s="113"/>
      <c r="F558" s="278"/>
      <c r="G558" s="278"/>
    </row>
    <row r="559" spans="1:7" s="44" customFormat="1" ht="15" customHeight="1">
      <c r="A559" s="9"/>
      <c r="B559" s="9"/>
      <c r="C559" s="5"/>
      <c r="D559" s="112"/>
      <c r="E559" s="113"/>
      <c r="F559" s="278"/>
      <c r="G559" s="278"/>
    </row>
    <row r="560" spans="1:7" s="44" customFormat="1" ht="15" customHeight="1">
      <c r="A560" s="9"/>
      <c r="B560" s="9"/>
      <c r="C560" s="5"/>
      <c r="D560" s="112"/>
      <c r="E560" s="113"/>
      <c r="F560" s="278"/>
      <c r="G560" s="278"/>
    </row>
    <row r="561" spans="1:7" s="44" customFormat="1" ht="15" customHeight="1">
      <c r="A561" s="9"/>
      <c r="B561" s="9"/>
      <c r="C561" s="5"/>
      <c r="D561" s="112"/>
      <c r="E561" s="113"/>
      <c r="F561" s="278"/>
      <c r="G561" s="278"/>
    </row>
    <row r="562" spans="1:7" s="44" customFormat="1" ht="15" customHeight="1">
      <c r="A562" s="9"/>
      <c r="B562" s="9"/>
      <c r="C562" s="5"/>
      <c r="D562" s="112"/>
      <c r="E562" s="113"/>
      <c r="F562" s="278"/>
      <c r="G562" s="278"/>
    </row>
    <row r="563" spans="1:7" s="44" customFormat="1" ht="15" customHeight="1">
      <c r="A563" s="9"/>
      <c r="B563" s="9"/>
      <c r="C563" s="5"/>
      <c r="D563" s="112"/>
      <c r="E563" s="113"/>
      <c r="F563" s="278"/>
      <c r="G563" s="278"/>
    </row>
    <row r="564" spans="1:7" s="44" customFormat="1" ht="15" customHeight="1">
      <c r="A564" s="9"/>
      <c r="B564" s="9"/>
      <c r="C564" s="5"/>
      <c r="D564" s="112"/>
      <c r="E564" s="113"/>
      <c r="F564" s="278"/>
      <c r="G564" s="278"/>
    </row>
    <row r="565" spans="1:7" s="44" customFormat="1" ht="15" customHeight="1">
      <c r="A565" s="9"/>
      <c r="B565" s="9"/>
      <c r="C565" s="5"/>
      <c r="D565" s="112"/>
      <c r="E565" s="113"/>
      <c r="F565" s="278"/>
      <c r="G565" s="278"/>
    </row>
    <row r="566" spans="1:7" s="44" customFormat="1" ht="15" customHeight="1">
      <c r="A566" s="9"/>
      <c r="B566" s="9"/>
      <c r="C566" s="5"/>
      <c r="D566" s="112"/>
      <c r="E566" s="113"/>
      <c r="F566" s="278"/>
      <c r="G566" s="278"/>
    </row>
    <row r="567" spans="1:7" s="44" customFormat="1" ht="15" customHeight="1">
      <c r="A567" s="9"/>
      <c r="B567" s="9"/>
      <c r="C567" s="5"/>
      <c r="D567" s="112"/>
      <c r="E567" s="113"/>
      <c r="F567" s="278"/>
      <c r="G567" s="278"/>
    </row>
    <row r="568" spans="1:7" s="44" customFormat="1" ht="15" customHeight="1">
      <c r="A568" s="9"/>
      <c r="B568" s="9"/>
      <c r="C568" s="5"/>
      <c r="D568" s="112"/>
      <c r="E568" s="113"/>
      <c r="F568" s="278"/>
      <c r="G568" s="278"/>
    </row>
    <row r="569" spans="1:7" s="44" customFormat="1" ht="15" customHeight="1">
      <c r="A569" s="9"/>
      <c r="B569" s="9"/>
      <c r="C569" s="5"/>
      <c r="D569" s="112"/>
      <c r="E569" s="113"/>
      <c r="F569" s="278"/>
      <c r="G569" s="278"/>
    </row>
    <row r="570" spans="1:7" s="44" customFormat="1" ht="15" customHeight="1">
      <c r="A570" s="9"/>
      <c r="B570" s="9"/>
      <c r="C570" s="5"/>
      <c r="D570" s="112"/>
      <c r="E570" s="113"/>
      <c r="F570" s="278"/>
      <c r="G570" s="278"/>
    </row>
    <row r="571" spans="1:7" s="44" customFormat="1" ht="15" customHeight="1">
      <c r="A571" s="9"/>
      <c r="B571" s="9"/>
      <c r="C571" s="5"/>
      <c r="D571" s="112"/>
      <c r="E571" s="113"/>
      <c r="F571" s="278"/>
      <c r="G571" s="278"/>
    </row>
    <row r="572" spans="1:7" s="44" customFormat="1" ht="15" customHeight="1">
      <c r="A572" s="9"/>
      <c r="B572" s="9"/>
      <c r="C572" s="5"/>
      <c r="D572" s="112"/>
      <c r="E572" s="113"/>
      <c r="F572" s="278"/>
      <c r="G572" s="278"/>
    </row>
    <row r="573" spans="1:7" s="44" customFormat="1" ht="15" customHeight="1">
      <c r="A573" s="9"/>
      <c r="B573" s="9"/>
      <c r="C573" s="5"/>
      <c r="D573" s="112"/>
      <c r="E573" s="113"/>
      <c r="F573" s="278"/>
      <c r="G573" s="278"/>
    </row>
    <row r="574" spans="1:7" s="44" customFormat="1" ht="15" customHeight="1">
      <c r="A574" s="9"/>
      <c r="B574" s="9"/>
      <c r="C574" s="5"/>
      <c r="D574" s="112"/>
      <c r="E574" s="113"/>
      <c r="F574" s="278"/>
      <c r="G574" s="278"/>
    </row>
    <row r="575" spans="1:7" s="44" customFormat="1" ht="15" customHeight="1">
      <c r="A575" s="9"/>
      <c r="B575" s="9"/>
      <c r="C575" s="5"/>
      <c r="D575" s="112"/>
      <c r="E575" s="113"/>
      <c r="F575" s="278"/>
      <c r="G575" s="278"/>
    </row>
    <row r="576" spans="1:7" s="44" customFormat="1" ht="15" customHeight="1">
      <c r="A576" s="9"/>
      <c r="B576" s="9"/>
      <c r="C576" s="5"/>
      <c r="D576" s="112"/>
      <c r="E576" s="113"/>
      <c r="F576" s="278"/>
      <c r="G576" s="278"/>
    </row>
    <row r="577" spans="1:7" s="44" customFormat="1" ht="15" customHeight="1">
      <c r="A577" s="9"/>
      <c r="B577" s="9"/>
      <c r="C577" s="5"/>
      <c r="D577" s="112"/>
      <c r="E577" s="113"/>
      <c r="F577" s="278"/>
      <c r="G577" s="278"/>
    </row>
    <row r="578" spans="1:7" s="44" customFormat="1" ht="15" customHeight="1">
      <c r="A578" s="9"/>
      <c r="B578" s="9"/>
      <c r="C578" s="5"/>
      <c r="D578" s="112"/>
      <c r="E578" s="113"/>
      <c r="F578" s="278"/>
      <c r="G578" s="278"/>
    </row>
    <row r="579" spans="1:7" s="44" customFormat="1" ht="15" customHeight="1">
      <c r="A579" s="9"/>
      <c r="B579" s="9"/>
      <c r="C579" s="5"/>
      <c r="D579" s="112"/>
      <c r="E579" s="113"/>
      <c r="F579" s="278"/>
      <c r="G579" s="278"/>
    </row>
    <row r="580" spans="1:7" s="44" customFormat="1" ht="15" customHeight="1">
      <c r="A580" s="9"/>
      <c r="B580" s="9"/>
      <c r="C580" s="5"/>
      <c r="D580" s="112"/>
      <c r="E580" s="113"/>
      <c r="F580" s="278"/>
      <c r="G580" s="278"/>
    </row>
    <row r="581" spans="1:7" s="44" customFormat="1" ht="15" customHeight="1">
      <c r="A581" s="9"/>
      <c r="B581" s="9"/>
      <c r="C581" s="5"/>
      <c r="D581" s="112"/>
      <c r="E581" s="113"/>
      <c r="F581" s="278"/>
      <c r="G581" s="278"/>
    </row>
    <row r="582" spans="1:7" s="44" customFormat="1" ht="15" customHeight="1">
      <c r="A582" s="9"/>
      <c r="B582" s="9"/>
      <c r="C582" s="5"/>
      <c r="D582" s="112"/>
      <c r="E582" s="113"/>
      <c r="F582" s="278"/>
      <c r="G582" s="278"/>
    </row>
    <row r="583" spans="1:7" s="44" customFormat="1" ht="15" customHeight="1">
      <c r="A583" s="9"/>
      <c r="B583" s="9"/>
      <c r="C583" s="5"/>
      <c r="D583" s="112"/>
      <c r="E583" s="113"/>
      <c r="F583" s="278"/>
      <c r="G583" s="278"/>
    </row>
    <row r="584" spans="1:7" s="44" customFormat="1" ht="15" customHeight="1">
      <c r="A584" s="9"/>
      <c r="B584" s="9"/>
      <c r="C584" s="5"/>
      <c r="D584" s="112"/>
      <c r="E584" s="113"/>
      <c r="F584" s="278"/>
      <c r="G584" s="278"/>
    </row>
    <row r="585" spans="1:7" s="44" customFormat="1" ht="15" customHeight="1">
      <c r="A585" s="9"/>
      <c r="B585" s="9"/>
      <c r="C585" s="5"/>
      <c r="D585" s="112"/>
      <c r="E585" s="113"/>
      <c r="F585" s="278"/>
      <c r="G585" s="278"/>
    </row>
    <row r="586" spans="1:7" s="44" customFormat="1" ht="15" customHeight="1">
      <c r="A586" s="9"/>
      <c r="B586" s="9"/>
      <c r="C586" s="5"/>
      <c r="D586" s="112"/>
      <c r="E586" s="113"/>
      <c r="F586" s="278"/>
      <c r="G586" s="278"/>
    </row>
    <row r="587" spans="1:7" s="44" customFormat="1" ht="15" customHeight="1">
      <c r="A587" s="9"/>
      <c r="B587" s="9"/>
      <c r="C587" s="5"/>
      <c r="D587" s="112"/>
      <c r="E587" s="113"/>
      <c r="F587" s="278"/>
      <c r="G587" s="278"/>
    </row>
    <row r="588" spans="1:7" s="44" customFormat="1" ht="15" customHeight="1">
      <c r="A588" s="9"/>
      <c r="B588" s="9"/>
      <c r="C588" s="5"/>
      <c r="D588" s="112"/>
      <c r="E588" s="113"/>
      <c r="F588" s="278"/>
      <c r="G588" s="278"/>
    </row>
    <row r="589" spans="1:7" s="44" customFormat="1" ht="15" customHeight="1">
      <c r="A589" s="9"/>
      <c r="B589" s="9"/>
      <c r="C589" s="5"/>
      <c r="D589" s="112"/>
      <c r="E589" s="113"/>
      <c r="F589" s="278"/>
      <c r="G589" s="278"/>
    </row>
    <row r="590" spans="1:7" s="47" customFormat="1" ht="25.05" customHeight="1">
      <c r="A590" s="96" t="s">
        <v>244</v>
      </c>
      <c r="B590" s="93"/>
      <c r="C590" s="94"/>
      <c r="D590" s="95"/>
      <c r="E590" s="119"/>
      <c r="F590" s="287"/>
      <c r="G590" s="288"/>
    </row>
  </sheetData>
  <sheetProtection algorithmName="SHA-512" hashValue="hw6YHMzAnayHdD0dfjD+bKIO/fLeVPYZruYgz/sACP6rB7eZg4ETxJgG0K0u+fOnOEtm7ULOJBUuS0vt+XpcFA==" saltValue="0CZPQEjdcyF4WEIEZ7y0TA==" spinCount="100000" sheet="1" objects="1" scenarios="1"/>
  <mergeCells count="5">
    <mergeCell ref="F133:G133"/>
    <mergeCell ref="F199:G199"/>
    <mergeCell ref="F264:G264"/>
    <mergeCell ref="F329:G329"/>
    <mergeCell ref="F395:G395"/>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8" manualBreakCount="8">
    <brk id="66" max="7" man="1"/>
    <brk id="131" max="7" man="1"/>
    <brk id="197" max="7" man="1"/>
    <brk id="262" max="7" man="1"/>
    <brk id="327" max="7" man="1"/>
    <brk id="393" max="7" man="1"/>
    <brk id="458" max="7" man="1"/>
    <brk id="524" max="7"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03D1-A070-4202-BC88-9429DFDC0B33}">
  <sheetPr codeName="Sheet10">
    <tabColor rgb="FF92D050"/>
  </sheetPr>
  <dimension ref="A1:K786"/>
  <sheetViews>
    <sheetView showZeros="0" view="pageBreakPreview" zoomScaleNormal="100" zoomScaleSheetLayoutView="100" workbookViewId="0"/>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56" customWidth="1"/>
    <col min="7" max="7" width="21.77734375" style="156" customWidth="1"/>
    <col min="8" max="8" width="7.109375" style="51" customWidth="1"/>
    <col min="9" max="9" width="7.44140625" style="51" customWidth="1"/>
    <col min="10" max="10" width="9.109375" style="51" bestFit="1"/>
    <col min="11" max="11" width="10" style="51" bestFit="1" customWidth="1"/>
    <col min="12" max="16384" width="9.109375" style="51"/>
  </cols>
  <sheetData>
    <row r="1" spans="1:7" s="50" customFormat="1" ht="15" customHeight="1">
      <c r="A1" s="66" t="s">
        <v>651</v>
      </c>
      <c r="B1" s="59"/>
      <c r="C1" s="60"/>
      <c r="D1" s="135"/>
      <c r="E1" s="136"/>
      <c r="F1" s="137"/>
      <c r="G1" s="138"/>
    </row>
    <row r="2" spans="1:7" s="50" customFormat="1" ht="15" customHeight="1">
      <c r="A2" s="61"/>
      <c r="B2" s="62"/>
      <c r="C2" s="63"/>
      <c r="D2" s="139"/>
      <c r="E2" s="140"/>
      <c r="F2" s="141"/>
      <c r="G2" s="173" t="s">
        <v>2405</v>
      </c>
    </row>
    <row r="3" spans="1:7" s="50" customFormat="1" ht="15" customHeight="1">
      <c r="A3" s="67" t="s">
        <v>7</v>
      </c>
      <c r="B3" s="67" t="s">
        <v>8</v>
      </c>
      <c r="C3" s="68" t="s">
        <v>9</v>
      </c>
      <c r="D3" s="143" t="s">
        <v>10</v>
      </c>
      <c r="E3" s="143" t="s">
        <v>11</v>
      </c>
      <c r="F3" s="109" t="s">
        <v>248</v>
      </c>
      <c r="G3" s="144" t="s">
        <v>12</v>
      </c>
    </row>
    <row r="4" spans="1:7" s="50" customFormat="1" ht="15" customHeight="1">
      <c r="A4" s="69" t="s">
        <v>2055</v>
      </c>
      <c r="B4" s="69" t="s">
        <v>13</v>
      </c>
      <c r="C4" s="70"/>
      <c r="D4" s="145"/>
      <c r="E4" s="145"/>
      <c r="F4" s="146"/>
      <c r="G4" s="146"/>
    </row>
    <row r="5" spans="1:7" s="50" customFormat="1" ht="15" customHeight="1">
      <c r="A5" s="54"/>
      <c r="B5" s="54"/>
      <c r="C5" s="53"/>
      <c r="D5" s="147"/>
      <c r="E5" s="148"/>
      <c r="F5" s="305"/>
      <c r="G5" s="305"/>
    </row>
    <row r="6" spans="1:7" s="50" customFormat="1" ht="15" customHeight="1">
      <c r="A6" s="55" t="s">
        <v>249</v>
      </c>
      <c r="B6" s="54">
        <v>1</v>
      </c>
      <c r="C6" s="53" t="s">
        <v>247</v>
      </c>
      <c r="D6" s="147"/>
      <c r="E6" s="148"/>
      <c r="F6" s="305"/>
      <c r="G6" s="305"/>
    </row>
    <row r="7" spans="1:7" s="50" customFormat="1" ht="15" customHeight="1">
      <c r="A7" s="54"/>
      <c r="B7" s="54"/>
      <c r="C7" s="53"/>
      <c r="D7" s="147"/>
      <c r="E7" s="148"/>
      <c r="F7" s="305"/>
      <c r="G7" s="305"/>
    </row>
    <row r="8" spans="1:7" s="50" customFormat="1" ht="15" customHeight="1">
      <c r="A8" s="54"/>
      <c r="B8" s="54"/>
      <c r="C8" s="53" t="s">
        <v>2209</v>
      </c>
      <c r="D8" s="147"/>
      <c r="E8" s="148"/>
      <c r="F8" s="305"/>
      <c r="G8" s="305"/>
    </row>
    <row r="9" spans="1:7" s="50" customFormat="1" ht="15" customHeight="1">
      <c r="A9" s="54"/>
      <c r="B9" s="54"/>
      <c r="C9" s="53" t="s">
        <v>3234</v>
      </c>
      <c r="D9" s="147"/>
      <c r="E9" s="148"/>
      <c r="F9" s="305"/>
      <c r="G9" s="305"/>
    </row>
    <row r="10" spans="1:7" s="50" customFormat="1" ht="15" customHeight="1">
      <c r="A10" s="54"/>
      <c r="B10" s="54"/>
      <c r="C10" s="53"/>
      <c r="D10" s="147"/>
      <c r="E10" s="148"/>
      <c r="F10" s="305"/>
      <c r="G10" s="305"/>
    </row>
    <row r="11" spans="1:7" s="50" customFormat="1" ht="15" customHeight="1">
      <c r="A11" s="55" t="s">
        <v>250</v>
      </c>
      <c r="B11" s="54">
        <v>1.01</v>
      </c>
      <c r="C11" s="53" t="s">
        <v>251</v>
      </c>
      <c r="D11" s="147"/>
      <c r="E11" s="148"/>
      <c r="F11" s="305"/>
      <c r="G11" s="305"/>
    </row>
    <row r="12" spans="1:7" s="50" customFormat="1" ht="15" customHeight="1">
      <c r="A12" s="55"/>
      <c r="B12" s="54"/>
      <c r="C12" s="53"/>
      <c r="D12" s="147"/>
      <c r="E12" s="148"/>
      <c r="F12" s="305"/>
      <c r="G12" s="305"/>
    </row>
    <row r="13" spans="1:7" ht="15" customHeight="1">
      <c r="A13" s="55"/>
      <c r="B13" s="55" t="s">
        <v>18</v>
      </c>
      <c r="C13" s="56" t="s">
        <v>652</v>
      </c>
      <c r="D13" s="149" t="s">
        <v>276</v>
      </c>
      <c r="E13" s="150">
        <v>450</v>
      </c>
      <c r="F13" s="280"/>
      <c r="G13" s="305"/>
    </row>
    <row r="14" spans="1:7" ht="15" customHeight="1">
      <c r="A14" s="55"/>
      <c r="B14" s="55"/>
      <c r="C14" s="56"/>
      <c r="D14" s="149"/>
      <c r="E14" s="150"/>
      <c r="F14" s="280"/>
      <c r="G14" s="280"/>
    </row>
    <row r="15" spans="1:7" ht="15" customHeight="1">
      <c r="A15" s="10" t="s">
        <v>267</v>
      </c>
      <c r="B15" s="10" t="s">
        <v>653</v>
      </c>
      <c r="C15" s="6" t="s">
        <v>269</v>
      </c>
      <c r="D15" s="83" t="s">
        <v>239</v>
      </c>
      <c r="E15" s="150">
        <v>70</v>
      </c>
      <c r="F15" s="280"/>
      <c r="G15" s="305"/>
    </row>
    <row r="16" spans="1:7" ht="15" customHeight="1">
      <c r="A16" s="55"/>
      <c r="B16" s="55"/>
      <c r="C16" s="56"/>
      <c r="D16" s="149"/>
      <c r="E16" s="150"/>
      <c r="F16" s="280"/>
      <c r="G16" s="280"/>
    </row>
    <row r="17" spans="1:7" s="50" customFormat="1" ht="15" customHeight="1">
      <c r="A17" s="55" t="s">
        <v>303</v>
      </c>
      <c r="B17" s="54" t="s">
        <v>259</v>
      </c>
      <c r="C17" s="53" t="s">
        <v>2123</v>
      </c>
      <c r="D17" s="147"/>
      <c r="E17" s="148"/>
      <c r="F17" s="305"/>
      <c r="G17" s="305"/>
    </row>
    <row r="18" spans="1:7" s="50" customFormat="1" ht="15" customHeight="1">
      <c r="A18" s="54"/>
      <c r="B18" s="54"/>
      <c r="C18" s="53" t="s">
        <v>2068</v>
      </c>
      <c r="D18" s="147"/>
      <c r="E18" s="148"/>
      <c r="F18" s="305"/>
      <c r="G18" s="305"/>
    </row>
    <row r="19" spans="1:7" s="50" customFormat="1" ht="15" customHeight="1">
      <c r="A19" s="54"/>
      <c r="B19" s="54"/>
      <c r="C19" s="53"/>
      <c r="D19" s="147"/>
      <c r="E19" s="148"/>
      <c r="F19" s="305"/>
      <c r="G19" s="305"/>
    </row>
    <row r="20" spans="1:7" ht="15" customHeight="1">
      <c r="A20" s="55"/>
      <c r="B20" s="55" t="s">
        <v>155</v>
      </c>
      <c r="C20" s="56" t="s">
        <v>307</v>
      </c>
      <c r="D20" s="149" t="s">
        <v>243</v>
      </c>
      <c r="E20" s="150">
        <v>80</v>
      </c>
      <c r="F20" s="280"/>
      <c r="G20" s="305"/>
    </row>
    <row r="21" spans="1:7" ht="15" customHeight="1">
      <c r="A21" s="55"/>
      <c r="B21" s="55"/>
      <c r="C21" s="56"/>
      <c r="D21" s="149"/>
      <c r="E21" s="150"/>
      <c r="F21" s="280"/>
      <c r="G21" s="280"/>
    </row>
    <row r="22" spans="1:7" ht="15" customHeight="1">
      <c r="A22" s="55"/>
      <c r="B22" s="55" t="s">
        <v>158</v>
      </c>
      <c r="C22" s="56" t="s">
        <v>309</v>
      </c>
      <c r="D22" s="149" t="s">
        <v>243</v>
      </c>
      <c r="E22" s="150">
        <v>75</v>
      </c>
      <c r="F22" s="280"/>
      <c r="G22" s="305"/>
    </row>
    <row r="23" spans="1:7" ht="15" customHeight="1">
      <c r="A23" s="55"/>
      <c r="B23" s="55"/>
      <c r="C23" s="56"/>
      <c r="D23" s="149"/>
      <c r="E23" s="150"/>
      <c r="F23" s="280"/>
      <c r="G23" s="280"/>
    </row>
    <row r="24" spans="1:7" ht="15" customHeight="1">
      <c r="A24" s="55"/>
      <c r="B24" s="55"/>
      <c r="C24" s="56"/>
      <c r="D24" s="149"/>
      <c r="E24" s="150"/>
      <c r="F24" s="280"/>
      <c r="G24" s="280"/>
    </row>
    <row r="25" spans="1:7" ht="15" customHeight="1">
      <c r="A25" s="55"/>
      <c r="B25" s="55"/>
      <c r="C25" s="56"/>
      <c r="D25" s="149"/>
      <c r="E25" s="150"/>
      <c r="F25" s="280"/>
      <c r="G25" s="280"/>
    </row>
    <row r="26" spans="1:7" ht="15" customHeight="1">
      <c r="A26" s="55"/>
      <c r="B26" s="55"/>
      <c r="C26" s="56"/>
      <c r="D26" s="149"/>
      <c r="E26" s="150"/>
      <c r="F26" s="280"/>
      <c r="G26" s="280"/>
    </row>
    <row r="27" spans="1:7" ht="15" customHeight="1">
      <c r="A27" s="55"/>
      <c r="B27" s="55"/>
      <c r="C27" s="56"/>
      <c r="D27" s="149"/>
      <c r="E27" s="150"/>
      <c r="F27" s="280"/>
      <c r="G27" s="280"/>
    </row>
    <row r="28" spans="1:7" ht="15" customHeight="1">
      <c r="A28" s="55"/>
      <c r="B28" s="55"/>
      <c r="C28" s="56"/>
      <c r="D28" s="149"/>
      <c r="E28" s="150"/>
      <c r="F28" s="280"/>
      <c r="G28" s="280"/>
    </row>
    <row r="29" spans="1:7" ht="15" customHeight="1">
      <c r="A29" s="55"/>
      <c r="B29" s="55"/>
      <c r="C29" s="56"/>
      <c r="D29" s="149"/>
      <c r="E29" s="150"/>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s="162" customFormat="1" ht="25.05" customHeight="1">
      <c r="A65" s="157"/>
      <c r="B65" s="157" t="s">
        <v>3276</v>
      </c>
      <c r="C65" s="159"/>
      <c r="D65" s="160"/>
      <c r="E65" s="161"/>
      <c r="F65" s="306"/>
      <c r="G65" s="289"/>
    </row>
    <row r="66" spans="1:7" s="50" customFormat="1" ht="15" customHeight="1">
      <c r="A66" s="66" t="str">
        <f>$A$1</f>
        <v>Part C - Section 1 - Scour Valve Chamber 1 and 2: NA13, NA23, NA41, NA64, NA81, NA95, NB10</v>
      </c>
      <c r="B66" s="59"/>
      <c r="C66" s="60"/>
      <c r="D66" s="135"/>
      <c r="E66" s="136"/>
      <c r="F66" s="137"/>
      <c r="G66" s="138"/>
    </row>
    <row r="67" spans="1:7" s="50" customFormat="1" ht="15" customHeight="1">
      <c r="A67" s="61"/>
      <c r="B67" s="62"/>
      <c r="C67" s="63"/>
      <c r="D67" s="139"/>
      <c r="E67" s="140"/>
      <c r="F67" s="371" t="s">
        <v>2406</v>
      </c>
      <c r="G67" s="372"/>
    </row>
    <row r="68" spans="1:7" s="50" customFormat="1" ht="15" customHeight="1">
      <c r="A68" s="67" t="s">
        <v>7</v>
      </c>
      <c r="B68" s="67" t="s">
        <v>8</v>
      </c>
      <c r="C68" s="68" t="s">
        <v>9</v>
      </c>
      <c r="D68" s="143" t="s">
        <v>10</v>
      </c>
      <c r="E68" s="143" t="s">
        <v>11</v>
      </c>
      <c r="F68" s="109" t="s">
        <v>248</v>
      </c>
      <c r="G68" s="144" t="s">
        <v>12</v>
      </c>
    </row>
    <row r="69" spans="1:7" s="50" customFormat="1" ht="15" customHeight="1">
      <c r="A69" s="69" t="s">
        <v>2055</v>
      </c>
      <c r="B69" s="69" t="s">
        <v>13</v>
      </c>
      <c r="C69" s="70"/>
      <c r="D69" s="145"/>
      <c r="E69" s="145"/>
      <c r="F69" s="146"/>
      <c r="G69" s="146"/>
    </row>
    <row r="70" spans="1:7" ht="15" customHeight="1">
      <c r="A70" s="55"/>
      <c r="B70" s="55"/>
      <c r="C70" s="56"/>
      <c r="D70" s="149"/>
      <c r="E70" s="150"/>
      <c r="F70" s="280"/>
      <c r="G70" s="280"/>
    </row>
    <row r="71" spans="1:7" s="50" customFormat="1" ht="15" customHeight="1">
      <c r="A71" s="55" t="s">
        <v>368</v>
      </c>
      <c r="B71" s="54">
        <v>2</v>
      </c>
      <c r="C71" s="53" t="s">
        <v>367</v>
      </c>
      <c r="D71" s="147"/>
      <c r="E71" s="148"/>
      <c r="F71" s="305"/>
      <c r="G71" s="305"/>
    </row>
    <row r="72" spans="1:7" s="50" customFormat="1" ht="15" customHeight="1">
      <c r="A72" s="55"/>
      <c r="B72" s="54"/>
      <c r="C72" s="53"/>
      <c r="D72" s="147"/>
      <c r="E72" s="148"/>
      <c r="F72" s="305"/>
      <c r="G72" s="305"/>
    </row>
    <row r="73" spans="1:7" s="50" customFormat="1" ht="15" customHeight="1">
      <c r="A73" s="55"/>
      <c r="B73" s="54"/>
      <c r="C73" s="53" t="s">
        <v>2293</v>
      </c>
      <c r="D73" s="147"/>
      <c r="E73" s="148"/>
      <c r="F73" s="305"/>
      <c r="G73" s="305"/>
    </row>
    <row r="74" spans="1:7" s="50" customFormat="1" ht="15" customHeight="1">
      <c r="A74" s="55"/>
      <c r="B74" s="54"/>
      <c r="C74" s="53" t="s">
        <v>2210</v>
      </c>
      <c r="D74" s="147"/>
      <c r="E74" s="148"/>
      <c r="F74" s="305"/>
      <c r="G74" s="305"/>
    </row>
    <row r="75" spans="1:7" s="50" customFormat="1" ht="15" customHeight="1">
      <c r="A75" s="55"/>
      <c r="B75" s="54"/>
      <c r="C75" s="53" t="s">
        <v>2208</v>
      </c>
      <c r="D75" s="147"/>
      <c r="E75" s="148"/>
      <c r="F75" s="305"/>
      <c r="G75" s="305"/>
    </row>
    <row r="76" spans="1:7" s="50" customFormat="1" ht="15" customHeight="1">
      <c r="A76" s="55"/>
      <c r="B76" s="54"/>
      <c r="C76" s="53"/>
      <c r="D76" s="147"/>
      <c r="E76" s="148"/>
      <c r="F76" s="305"/>
      <c r="G76" s="305"/>
    </row>
    <row r="77" spans="1:7" s="50" customFormat="1" ht="15" customHeight="1">
      <c r="A77" s="55" t="s">
        <v>369</v>
      </c>
      <c r="B77" s="54" t="s">
        <v>654</v>
      </c>
      <c r="C77" s="53" t="s">
        <v>655</v>
      </c>
      <c r="D77" s="147"/>
      <c r="E77" s="148"/>
      <c r="F77" s="305"/>
      <c r="G77" s="305"/>
    </row>
    <row r="78" spans="1:7" s="50" customFormat="1" ht="15" customHeight="1">
      <c r="A78" s="54"/>
      <c r="B78" s="54"/>
      <c r="C78" s="53"/>
      <c r="D78" s="147"/>
      <c r="E78" s="148"/>
      <c r="F78" s="305"/>
      <c r="G78" s="305"/>
    </row>
    <row r="79" spans="1:7" ht="15" customHeight="1">
      <c r="A79" s="55"/>
      <c r="B79" s="55" t="s">
        <v>371</v>
      </c>
      <c r="C79" s="56" t="s">
        <v>2211</v>
      </c>
      <c r="D79" s="149" t="s">
        <v>239</v>
      </c>
      <c r="E79" s="150">
        <v>850</v>
      </c>
      <c r="F79" s="280"/>
      <c r="G79" s="305"/>
    </row>
    <row r="80" spans="1:7" ht="15" customHeight="1">
      <c r="A80" s="55"/>
      <c r="B80" s="55"/>
      <c r="C80" s="56" t="s">
        <v>2212</v>
      </c>
      <c r="D80" s="149"/>
      <c r="E80" s="150"/>
      <c r="F80" s="280"/>
      <c r="G80" s="280"/>
    </row>
    <row r="81" spans="1:7" ht="15" customHeight="1">
      <c r="A81" s="55"/>
      <c r="B81" s="55"/>
      <c r="C81" s="56" t="s">
        <v>2213</v>
      </c>
      <c r="D81" s="149"/>
      <c r="E81" s="150"/>
      <c r="F81" s="280"/>
      <c r="G81" s="280"/>
    </row>
    <row r="82" spans="1:7" ht="15" customHeight="1">
      <c r="A82" s="55"/>
      <c r="B82" s="55"/>
      <c r="C82" s="56" t="s">
        <v>2214</v>
      </c>
      <c r="D82" s="149"/>
      <c r="E82" s="150"/>
      <c r="F82" s="280"/>
      <c r="G82" s="280"/>
    </row>
    <row r="83" spans="1:7" ht="15" customHeight="1">
      <c r="A83" s="55"/>
      <c r="B83" s="55"/>
      <c r="C83" s="56"/>
      <c r="D83" s="149"/>
      <c r="E83" s="150"/>
      <c r="F83" s="280"/>
      <c r="G83" s="280"/>
    </row>
    <row r="84" spans="1:7" ht="15" customHeight="1">
      <c r="A84" s="55"/>
      <c r="B84" s="55" t="s">
        <v>607</v>
      </c>
      <c r="C84" s="56" t="s">
        <v>1979</v>
      </c>
      <c r="D84" s="147"/>
      <c r="E84" s="148"/>
      <c r="F84" s="280"/>
      <c r="G84" s="305"/>
    </row>
    <row r="85" spans="1:7" ht="15" customHeight="1">
      <c r="A85" s="55"/>
      <c r="B85" s="55"/>
      <c r="C85" s="53"/>
      <c r="D85" s="147"/>
      <c r="E85" s="148"/>
      <c r="F85" s="280"/>
      <c r="G85" s="305"/>
    </row>
    <row r="86" spans="1:7" s="50" customFormat="1" ht="15" customHeight="1">
      <c r="A86" s="54"/>
      <c r="B86" s="55" t="s">
        <v>609</v>
      </c>
      <c r="C86" s="56" t="s">
        <v>657</v>
      </c>
      <c r="D86" s="149" t="s">
        <v>239</v>
      </c>
      <c r="E86" s="150">
        <v>100</v>
      </c>
      <c r="F86" s="280"/>
      <c r="G86" s="305"/>
    </row>
    <row r="87" spans="1:7" s="50" customFormat="1" ht="15" customHeight="1">
      <c r="A87" s="54"/>
      <c r="B87" s="55"/>
      <c r="C87" s="56"/>
      <c r="D87" s="149"/>
      <c r="E87" s="150"/>
      <c r="F87" s="280"/>
      <c r="G87" s="280"/>
    </row>
    <row r="88" spans="1:7" ht="15" customHeight="1">
      <c r="A88" s="55"/>
      <c r="B88" s="55" t="s">
        <v>610</v>
      </c>
      <c r="C88" s="56" t="s">
        <v>658</v>
      </c>
      <c r="D88" s="149" t="s">
        <v>239</v>
      </c>
      <c r="E88" s="150">
        <v>100</v>
      </c>
      <c r="F88" s="280"/>
      <c r="G88" s="305"/>
    </row>
    <row r="89" spans="1:7" ht="15" customHeight="1">
      <c r="A89" s="55"/>
      <c r="B89" s="55"/>
      <c r="C89" s="56"/>
      <c r="D89" s="149"/>
      <c r="E89" s="150"/>
      <c r="F89" s="280"/>
      <c r="G89" s="280"/>
    </row>
    <row r="90" spans="1:7" s="50" customFormat="1" ht="15" customHeight="1">
      <c r="A90" s="54"/>
      <c r="B90" s="10" t="s">
        <v>659</v>
      </c>
      <c r="C90" s="6" t="s">
        <v>2215</v>
      </c>
      <c r="D90" s="83"/>
      <c r="E90" s="114"/>
      <c r="F90" s="305"/>
      <c r="G90" s="305"/>
    </row>
    <row r="91" spans="1:7" s="50" customFormat="1" ht="15" customHeight="1">
      <c r="A91" s="54"/>
      <c r="B91" s="10"/>
      <c r="C91" s="6" t="s">
        <v>2216</v>
      </c>
      <c r="D91" s="83"/>
      <c r="E91" s="114"/>
      <c r="F91" s="305"/>
      <c r="G91" s="305"/>
    </row>
    <row r="92" spans="1:7" s="50" customFormat="1" ht="15" customHeight="1">
      <c r="A92" s="54"/>
      <c r="B92" s="10"/>
      <c r="C92" s="6"/>
      <c r="D92" s="83"/>
      <c r="E92" s="114"/>
      <c r="F92" s="305"/>
      <c r="G92" s="305"/>
    </row>
    <row r="93" spans="1:7" ht="15" customHeight="1">
      <c r="A93" s="55"/>
      <c r="B93" s="10" t="s">
        <v>661</v>
      </c>
      <c r="C93" s="6" t="s">
        <v>389</v>
      </c>
      <c r="D93" s="83" t="s">
        <v>239</v>
      </c>
      <c r="E93" s="114">
        <v>100</v>
      </c>
      <c r="F93" s="280"/>
      <c r="G93" s="305"/>
    </row>
    <row r="94" spans="1:7" ht="15" customHeight="1">
      <c r="A94" s="55"/>
      <c r="B94" s="10"/>
      <c r="C94" s="6"/>
      <c r="D94" s="83"/>
      <c r="E94" s="114"/>
      <c r="F94" s="280"/>
      <c r="G94" s="280"/>
    </row>
    <row r="95" spans="1:7" ht="15" customHeight="1">
      <c r="A95" s="55"/>
      <c r="B95" s="10" t="s">
        <v>662</v>
      </c>
      <c r="C95" s="6" t="s">
        <v>391</v>
      </c>
      <c r="D95" s="83" t="s">
        <v>239</v>
      </c>
      <c r="E95" s="114">
        <v>100</v>
      </c>
      <c r="F95" s="280"/>
      <c r="G95" s="305"/>
    </row>
    <row r="96" spans="1:7" ht="15" customHeight="1">
      <c r="A96" s="55"/>
      <c r="B96" s="10"/>
      <c r="C96" s="6"/>
      <c r="D96" s="83"/>
      <c r="E96" s="114"/>
      <c r="F96" s="280"/>
      <c r="G96" s="280"/>
    </row>
    <row r="97" spans="1:7" ht="15" customHeight="1">
      <c r="A97" s="55"/>
      <c r="B97" s="10" t="s">
        <v>663</v>
      </c>
      <c r="C97" s="6" t="s">
        <v>393</v>
      </c>
      <c r="D97" s="83" t="s">
        <v>239</v>
      </c>
      <c r="E97" s="114">
        <v>100</v>
      </c>
      <c r="F97" s="280"/>
      <c r="G97" s="305"/>
    </row>
    <row r="98" spans="1:7" ht="15" customHeight="1">
      <c r="A98" s="55"/>
      <c r="B98" s="10"/>
      <c r="C98" s="6"/>
      <c r="D98" s="83"/>
      <c r="E98" s="114"/>
      <c r="F98" s="280"/>
      <c r="G98" s="280"/>
    </row>
    <row r="99" spans="1:7" ht="15" customHeight="1">
      <c r="A99" s="55"/>
      <c r="B99" s="10" t="s">
        <v>664</v>
      </c>
      <c r="C99" s="6" t="s">
        <v>665</v>
      </c>
      <c r="D99" s="83" t="s">
        <v>239</v>
      </c>
      <c r="E99" s="114">
        <v>200</v>
      </c>
      <c r="F99" s="280"/>
      <c r="G99" s="305"/>
    </row>
    <row r="100" spans="1:7" ht="15" customHeight="1">
      <c r="A100" s="55"/>
      <c r="B100" s="10"/>
      <c r="C100" s="6"/>
      <c r="D100" s="83"/>
      <c r="E100" s="114"/>
      <c r="F100" s="280"/>
      <c r="G100" s="280"/>
    </row>
    <row r="101" spans="1:7" ht="15" customHeight="1">
      <c r="A101" s="55"/>
      <c r="B101" s="10" t="s">
        <v>666</v>
      </c>
      <c r="C101" s="6" t="s">
        <v>667</v>
      </c>
      <c r="D101" s="83" t="s">
        <v>239</v>
      </c>
      <c r="E101" s="114">
        <v>200</v>
      </c>
      <c r="F101" s="280"/>
      <c r="G101" s="305"/>
    </row>
    <row r="102" spans="1:7" ht="15" customHeight="1">
      <c r="A102" s="55"/>
      <c r="B102" s="10"/>
      <c r="C102" s="6"/>
      <c r="D102" s="83"/>
      <c r="E102" s="114"/>
      <c r="F102" s="280"/>
      <c r="G102" s="280"/>
    </row>
    <row r="103" spans="1:7" ht="15" customHeight="1">
      <c r="A103" s="55"/>
      <c r="B103" s="10"/>
      <c r="C103" s="6"/>
      <c r="D103" s="83"/>
      <c r="E103" s="114"/>
      <c r="F103" s="280"/>
      <c r="G103" s="280"/>
    </row>
    <row r="104" spans="1:7" ht="15" customHeight="1">
      <c r="A104" s="55"/>
      <c r="B104" s="10"/>
      <c r="C104" s="6"/>
      <c r="D104" s="83"/>
      <c r="E104" s="114"/>
      <c r="F104" s="280"/>
      <c r="G104" s="280"/>
    </row>
    <row r="105" spans="1:7" ht="15" customHeight="1">
      <c r="A105" s="55"/>
      <c r="B105" s="10"/>
      <c r="C105" s="6"/>
      <c r="D105" s="83"/>
      <c r="E105" s="114"/>
      <c r="F105" s="280"/>
      <c r="G105" s="280"/>
    </row>
    <row r="106" spans="1:7" ht="15" customHeight="1">
      <c r="A106" s="55"/>
      <c r="B106" s="10"/>
      <c r="C106" s="6"/>
      <c r="D106" s="83"/>
      <c r="E106" s="114"/>
      <c r="F106" s="280"/>
      <c r="G106" s="280"/>
    </row>
    <row r="107" spans="1:7" ht="15" customHeight="1">
      <c r="A107" s="55"/>
      <c r="B107" s="10"/>
      <c r="C107" s="6"/>
      <c r="D107" s="83"/>
      <c r="E107" s="114"/>
      <c r="F107" s="280"/>
      <c r="G107" s="280"/>
    </row>
    <row r="108" spans="1:7" ht="15" customHeight="1">
      <c r="A108" s="55"/>
      <c r="B108" s="10"/>
      <c r="C108" s="6"/>
      <c r="D108" s="83"/>
      <c r="E108" s="114"/>
      <c r="F108" s="280"/>
      <c r="G108" s="280"/>
    </row>
    <row r="109" spans="1:7" ht="15" customHeight="1">
      <c r="A109" s="55"/>
      <c r="B109" s="10"/>
      <c r="C109" s="6"/>
      <c r="D109" s="83"/>
      <c r="E109" s="114"/>
      <c r="F109" s="280"/>
      <c r="G109" s="280"/>
    </row>
    <row r="110" spans="1:7" ht="15" customHeight="1">
      <c r="A110" s="55"/>
      <c r="B110" s="10"/>
      <c r="C110" s="6"/>
      <c r="D110" s="83"/>
      <c r="E110" s="114"/>
      <c r="F110" s="280"/>
      <c r="G110" s="280"/>
    </row>
    <row r="111" spans="1:7" ht="15" customHeight="1">
      <c r="A111" s="55"/>
      <c r="B111" s="10"/>
      <c r="C111" s="6"/>
      <c r="D111" s="83"/>
      <c r="E111" s="114"/>
      <c r="F111" s="280"/>
      <c r="G111" s="280"/>
    </row>
    <row r="112" spans="1:7" ht="15" customHeight="1">
      <c r="A112" s="55"/>
      <c r="B112" s="10"/>
      <c r="C112" s="6"/>
      <c r="D112" s="83"/>
      <c r="E112" s="114"/>
      <c r="F112" s="280"/>
      <c r="G112" s="280"/>
    </row>
    <row r="113" spans="1:7" ht="15" customHeight="1">
      <c r="A113" s="55"/>
      <c r="B113" s="10"/>
      <c r="C113" s="6"/>
      <c r="D113" s="83"/>
      <c r="E113" s="114"/>
      <c r="F113" s="280"/>
      <c r="G113" s="280"/>
    </row>
    <row r="114" spans="1:7" ht="15" customHeight="1">
      <c r="A114" s="55"/>
      <c r="B114" s="10"/>
      <c r="C114" s="6"/>
      <c r="D114" s="83"/>
      <c r="E114" s="114"/>
      <c r="F114" s="280"/>
      <c r="G114" s="280"/>
    </row>
    <row r="115" spans="1:7" ht="15" customHeight="1">
      <c r="A115" s="55"/>
      <c r="B115" s="10"/>
      <c r="C115" s="6"/>
      <c r="D115" s="83"/>
      <c r="E115" s="114"/>
      <c r="F115" s="280"/>
      <c r="G115" s="280"/>
    </row>
    <row r="116" spans="1:7" ht="15" customHeight="1">
      <c r="A116" s="55"/>
      <c r="B116" s="10"/>
      <c r="C116" s="6"/>
      <c r="D116" s="83"/>
      <c r="E116" s="114"/>
      <c r="F116" s="280"/>
      <c r="G116" s="280"/>
    </row>
    <row r="117" spans="1:7" ht="15" customHeight="1">
      <c r="A117" s="55"/>
      <c r="B117" s="10"/>
      <c r="C117" s="6"/>
      <c r="D117" s="83"/>
      <c r="E117" s="114"/>
      <c r="F117" s="280"/>
      <c r="G117" s="280"/>
    </row>
    <row r="118" spans="1:7" ht="15" customHeight="1">
      <c r="A118" s="55"/>
      <c r="B118" s="10"/>
      <c r="C118" s="6"/>
      <c r="D118" s="83"/>
      <c r="E118" s="114"/>
      <c r="F118" s="280"/>
      <c r="G118" s="280"/>
    </row>
    <row r="119" spans="1:7" ht="15" customHeight="1">
      <c r="A119" s="55"/>
      <c r="B119" s="10"/>
      <c r="C119" s="6"/>
      <c r="D119" s="83"/>
      <c r="E119" s="114"/>
      <c r="F119" s="280"/>
      <c r="G119" s="280"/>
    </row>
    <row r="120" spans="1:7" ht="15" customHeight="1">
      <c r="A120" s="55"/>
      <c r="B120" s="10"/>
      <c r="C120" s="6"/>
      <c r="D120" s="83"/>
      <c r="E120" s="114"/>
      <c r="F120" s="280"/>
      <c r="G120" s="280"/>
    </row>
    <row r="121" spans="1:7" ht="15" customHeight="1">
      <c r="A121" s="55"/>
      <c r="B121" s="10"/>
      <c r="C121" s="6"/>
      <c r="D121" s="83"/>
      <c r="E121" s="114"/>
      <c r="F121" s="280"/>
      <c r="G121" s="280"/>
    </row>
    <row r="122" spans="1:7" ht="15" customHeight="1">
      <c r="A122" s="55"/>
      <c r="B122" s="10"/>
      <c r="C122" s="6"/>
      <c r="D122" s="83"/>
      <c r="E122" s="114"/>
      <c r="F122" s="280"/>
      <c r="G122" s="280"/>
    </row>
    <row r="123" spans="1:7" ht="15" customHeight="1">
      <c r="A123" s="55"/>
      <c r="B123" s="10"/>
      <c r="C123" s="6"/>
      <c r="D123" s="83"/>
      <c r="E123" s="114"/>
      <c r="F123" s="280"/>
      <c r="G123" s="280"/>
    </row>
    <row r="124" spans="1:7" ht="15" customHeight="1">
      <c r="A124" s="55"/>
      <c r="B124" s="10"/>
      <c r="C124" s="6"/>
      <c r="D124" s="83"/>
      <c r="E124" s="114"/>
      <c r="F124" s="280"/>
      <c r="G124" s="280"/>
    </row>
    <row r="125" spans="1:7" ht="15" customHeight="1">
      <c r="A125" s="55"/>
      <c r="B125" s="10"/>
      <c r="C125" s="6"/>
      <c r="D125" s="83"/>
      <c r="E125" s="114"/>
      <c r="F125" s="280"/>
      <c r="G125" s="280"/>
    </row>
    <row r="126" spans="1:7" ht="15" customHeight="1">
      <c r="A126" s="55"/>
      <c r="B126" s="10"/>
      <c r="C126" s="6"/>
      <c r="D126" s="83"/>
      <c r="E126" s="114"/>
      <c r="F126" s="280"/>
      <c r="G126" s="280"/>
    </row>
    <row r="127" spans="1:7" ht="15" customHeight="1">
      <c r="A127" s="55"/>
      <c r="B127" s="10"/>
      <c r="C127" s="6"/>
      <c r="D127" s="83"/>
      <c r="E127" s="114"/>
      <c r="F127" s="280"/>
      <c r="G127" s="280"/>
    </row>
    <row r="128" spans="1:7" ht="15" customHeight="1">
      <c r="A128" s="55"/>
      <c r="B128" s="10"/>
      <c r="C128" s="6"/>
      <c r="D128" s="83"/>
      <c r="E128" s="114"/>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s="162" customFormat="1" ht="25.05" customHeight="1">
      <c r="A131" s="157"/>
      <c r="B131" s="157" t="s">
        <v>3276</v>
      </c>
      <c r="C131" s="159"/>
      <c r="D131" s="160"/>
      <c r="E131" s="161"/>
      <c r="F131" s="306"/>
      <c r="G131" s="289"/>
    </row>
    <row r="132" spans="1:7" s="50" customFormat="1" ht="15" customHeight="1">
      <c r="A132" s="66" t="str">
        <f>$A$1</f>
        <v>Part C - Section 1 - Scour Valve Chamber 1 and 2: NA13, NA23, NA41, NA64, NA81, NA95, NB10</v>
      </c>
      <c r="B132" s="59"/>
      <c r="C132" s="60"/>
      <c r="D132" s="135"/>
      <c r="E132" s="136"/>
      <c r="F132" s="137"/>
      <c r="G132" s="138"/>
    </row>
    <row r="133" spans="1:7" s="50" customFormat="1" ht="15" customHeight="1">
      <c r="A133" s="61"/>
      <c r="B133" s="62"/>
      <c r="C133" s="63"/>
      <c r="D133" s="139"/>
      <c r="E133" s="140"/>
      <c r="F133" s="141"/>
      <c r="G133" s="173" t="s">
        <v>2409</v>
      </c>
    </row>
    <row r="134" spans="1:7" s="50" customFormat="1" ht="15" customHeight="1">
      <c r="A134" s="67" t="s">
        <v>7</v>
      </c>
      <c r="B134" s="67" t="s">
        <v>8</v>
      </c>
      <c r="C134" s="68" t="s">
        <v>9</v>
      </c>
      <c r="D134" s="143" t="s">
        <v>10</v>
      </c>
      <c r="E134" s="143" t="s">
        <v>11</v>
      </c>
      <c r="F134" s="109" t="s">
        <v>248</v>
      </c>
      <c r="G134" s="144" t="s">
        <v>12</v>
      </c>
    </row>
    <row r="135" spans="1:7" s="50" customFormat="1" ht="15" customHeight="1">
      <c r="A135" s="69" t="s">
        <v>2055</v>
      </c>
      <c r="B135" s="69" t="s">
        <v>13</v>
      </c>
      <c r="C135" s="70"/>
      <c r="D135" s="145"/>
      <c r="E135" s="145"/>
      <c r="F135" s="146"/>
      <c r="G135" s="146"/>
    </row>
    <row r="136" spans="1:7" ht="15" customHeight="1">
      <c r="A136" s="55"/>
      <c r="B136" s="55"/>
      <c r="C136" s="56"/>
      <c r="D136" s="149"/>
      <c r="E136" s="150"/>
      <c r="F136" s="280"/>
      <c r="G136" s="280"/>
    </row>
    <row r="137" spans="1:7" s="50" customFormat="1" ht="15" customHeight="1">
      <c r="A137" s="55" t="s">
        <v>669</v>
      </c>
      <c r="B137" s="54">
        <v>3</v>
      </c>
      <c r="C137" s="53" t="s">
        <v>668</v>
      </c>
      <c r="D137" s="147"/>
      <c r="E137" s="148"/>
      <c r="F137" s="305"/>
      <c r="G137" s="305"/>
    </row>
    <row r="138" spans="1:7" s="50" customFormat="1" ht="15" customHeight="1">
      <c r="A138" s="55"/>
      <c r="B138" s="54"/>
      <c r="C138" s="53"/>
      <c r="D138" s="147"/>
      <c r="E138" s="148"/>
      <c r="F138" s="305"/>
      <c r="G138" s="305"/>
    </row>
    <row r="139" spans="1:7" s="50" customFormat="1" ht="15" customHeight="1">
      <c r="A139" s="55"/>
      <c r="B139" s="54"/>
      <c r="C139" s="53" t="s">
        <v>2059</v>
      </c>
      <c r="D139" s="147"/>
      <c r="E139" s="148"/>
      <c r="F139" s="305"/>
      <c r="G139" s="305"/>
    </row>
    <row r="140" spans="1:7" s="50" customFormat="1" ht="15" customHeight="1">
      <c r="A140" s="55"/>
      <c r="B140" s="54"/>
      <c r="C140" s="53" t="s">
        <v>2210</v>
      </c>
      <c r="D140" s="147"/>
      <c r="E140" s="148"/>
      <c r="F140" s="305"/>
      <c r="G140" s="305"/>
    </row>
    <row r="141" spans="1:7" s="50" customFormat="1" ht="15" customHeight="1">
      <c r="A141" s="55"/>
      <c r="B141" s="54"/>
      <c r="C141" s="53"/>
      <c r="D141" s="147"/>
      <c r="E141" s="148"/>
      <c r="F141" s="305"/>
      <c r="G141" s="305"/>
    </row>
    <row r="142" spans="1:7" s="50" customFormat="1" ht="15" customHeight="1">
      <c r="A142" s="55" t="s">
        <v>253</v>
      </c>
      <c r="B142" s="54">
        <v>3.01</v>
      </c>
      <c r="C142" s="53" t="s">
        <v>670</v>
      </c>
      <c r="D142" s="147"/>
      <c r="E142" s="148"/>
      <c r="F142" s="305"/>
      <c r="G142" s="305"/>
    </row>
    <row r="143" spans="1:7" s="50" customFormat="1" ht="15" customHeight="1">
      <c r="A143" s="55"/>
      <c r="B143" s="54"/>
      <c r="C143" s="53"/>
      <c r="D143" s="147"/>
      <c r="E143" s="148"/>
      <c r="F143" s="305"/>
      <c r="G143" s="305"/>
    </row>
    <row r="144" spans="1:7" s="50" customFormat="1" ht="15" customHeight="1">
      <c r="A144" s="55"/>
      <c r="B144" s="55" t="s">
        <v>514</v>
      </c>
      <c r="C144" s="56" t="s">
        <v>671</v>
      </c>
      <c r="D144" s="147"/>
      <c r="E144" s="148"/>
      <c r="F144" s="305"/>
      <c r="G144" s="305"/>
    </row>
    <row r="145" spans="1:7" s="50" customFormat="1" ht="15" customHeight="1">
      <c r="A145" s="55"/>
      <c r="B145" s="54"/>
      <c r="C145" s="53"/>
      <c r="D145" s="147"/>
      <c r="E145" s="148"/>
      <c r="F145" s="305"/>
      <c r="G145" s="305"/>
    </row>
    <row r="146" spans="1:7" ht="15" customHeight="1">
      <c r="A146" s="55"/>
      <c r="B146" s="55" t="s">
        <v>614</v>
      </c>
      <c r="C146" s="56" t="s">
        <v>2217</v>
      </c>
      <c r="D146" s="149" t="s">
        <v>239</v>
      </c>
      <c r="E146" s="150">
        <v>15</v>
      </c>
      <c r="F146" s="280"/>
      <c r="G146" s="305"/>
    </row>
    <row r="147" spans="1:7" ht="15" customHeight="1">
      <c r="A147" s="55"/>
      <c r="B147" s="55"/>
      <c r="C147" s="56" t="s">
        <v>2218</v>
      </c>
      <c r="D147" s="149"/>
      <c r="E147" s="150"/>
      <c r="F147" s="280"/>
      <c r="G147" s="280"/>
    </row>
    <row r="148" spans="1:7" ht="15" customHeight="1">
      <c r="A148" s="55"/>
      <c r="B148" s="55"/>
      <c r="C148" s="56"/>
      <c r="D148" s="149"/>
      <c r="E148" s="150"/>
      <c r="F148" s="280"/>
      <c r="G148" s="280"/>
    </row>
    <row r="149" spans="1:7" s="50" customFormat="1" ht="15" customHeight="1">
      <c r="A149" s="55" t="s">
        <v>568</v>
      </c>
      <c r="B149" s="54">
        <v>3.02</v>
      </c>
      <c r="C149" s="53" t="s">
        <v>672</v>
      </c>
      <c r="D149" s="147"/>
      <c r="E149" s="148"/>
      <c r="F149" s="305"/>
      <c r="G149" s="305"/>
    </row>
    <row r="150" spans="1:7" s="50" customFormat="1" ht="15" customHeight="1">
      <c r="A150" s="55"/>
      <c r="B150" s="54"/>
      <c r="C150" s="53"/>
      <c r="D150" s="147"/>
      <c r="E150" s="148"/>
      <c r="F150" s="305"/>
      <c r="G150" s="305"/>
    </row>
    <row r="151" spans="1:7" ht="15" customHeight="1">
      <c r="A151" s="55"/>
      <c r="B151" s="55" t="s">
        <v>517</v>
      </c>
      <c r="C151" s="56" t="s">
        <v>673</v>
      </c>
      <c r="D151" s="149" t="s">
        <v>276</v>
      </c>
      <c r="E151" s="150">
        <v>150</v>
      </c>
      <c r="F151" s="280"/>
      <c r="G151" s="305"/>
    </row>
    <row r="152" spans="1:7" ht="15" customHeight="1">
      <c r="A152" s="55"/>
      <c r="B152" s="55"/>
      <c r="C152" s="56"/>
      <c r="D152" s="149"/>
      <c r="E152" s="150"/>
      <c r="F152" s="280"/>
      <c r="G152" s="280"/>
    </row>
    <row r="153" spans="1:7" s="50" customFormat="1" ht="15" customHeight="1">
      <c r="A153" s="55" t="s">
        <v>584</v>
      </c>
      <c r="B153" s="54">
        <v>3.03</v>
      </c>
      <c r="C153" s="53" t="s">
        <v>674</v>
      </c>
      <c r="D153" s="147"/>
      <c r="E153" s="148"/>
      <c r="F153" s="305"/>
      <c r="G153" s="305"/>
    </row>
    <row r="154" spans="1:7" s="50" customFormat="1" ht="15" customHeight="1">
      <c r="A154" s="55"/>
      <c r="B154" s="54"/>
      <c r="C154" s="53"/>
      <c r="D154" s="147"/>
      <c r="E154" s="148"/>
      <c r="F154" s="305"/>
      <c r="G154" s="305"/>
    </row>
    <row r="155" spans="1:7" s="50" customFormat="1" ht="15" customHeight="1">
      <c r="A155" s="54"/>
      <c r="B155" s="55" t="s">
        <v>520</v>
      </c>
      <c r="C155" s="56" t="s">
        <v>675</v>
      </c>
      <c r="D155" s="147"/>
      <c r="E155" s="148"/>
      <c r="F155" s="305"/>
      <c r="G155" s="305"/>
    </row>
    <row r="156" spans="1:7" s="50" customFormat="1" ht="15" customHeight="1">
      <c r="A156" s="54"/>
      <c r="B156" s="54"/>
      <c r="C156" s="53"/>
      <c r="D156" s="147"/>
      <c r="E156" s="148"/>
      <c r="F156" s="305"/>
      <c r="G156" s="305"/>
    </row>
    <row r="157" spans="1:7" ht="15" customHeight="1">
      <c r="A157" s="55"/>
      <c r="B157" s="55" t="s">
        <v>621</v>
      </c>
      <c r="C157" s="56" t="s">
        <v>676</v>
      </c>
      <c r="D157" s="149" t="s">
        <v>276</v>
      </c>
      <c r="E157" s="150">
        <v>110</v>
      </c>
      <c r="F157" s="280"/>
      <c r="G157" s="305"/>
    </row>
    <row r="158" spans="1:7" ht="15" customHeight="1">
      <c r="A158" s="55"/>
      <c r="B158" s="55"/>
      <c r="C158" s="56"/>
      <c r="D158" s="149"/>
      <c r="E158" s="150"/>
      <c r="F158" s="280"/>
      <c r="G158" s="280"/>
    </row>
    <row r="159" spans="1:7" ht="15" customHeight="1">
      <c r="A159" s="55"/>
      <c r="B159" s="55"/>
      <c r="C159" s="56"/>
      <c r="D159" s="149"/>
      <c r="E159" s="150"/>
      <c r="F159" s="280"/>
      <c r="G159" s="280"/>
    </row>
    <row r="160" spans="1:7" ht="15" customHeight="1">
      <c r="A160" s="55"/>
      <c r="B160" s="55"/>
      <c r="C160" s="56"/>
      <c r="D160" s="149"/>
      <c r="E160" s="150"/>
      <c r="F160" s="280"/>
      <c r="G160" s="280"/>
    </row>
    <row r="161" spans="1:7" ht="15" customHeight="1">
      <c r="A161" s="55"/>
      <c r="B161" s="55"/>
      <c r="C161" s="56"/>
      <c r="D161" s="149"/>
      <c r="E161" s="150"/>
      <c r="F161" s="280"/>
      <c r="G161" s="280"/>
    </row>
    <row r="162" spans="1:7" ht="15" customHeight="1">
      <c r="A162" s="55"/>
      <c r="B162" s="55"/>
      <c r="C162" s="56"/>
      <c r="D162" s="149"/>
      <c r="E162" s="150"/>
      <c r="F162" s="280"/>
      <c r="G162" s="280"/>
    </row>
    <row r="163" spans="1:7" ht="15" customHeight="1">
      <c r="A163" s="55"/>
      <c r="B163" s="55"/>
      <c r="C163" s="56"/>
      <c r="D163" s="149"/>
      <c r="E163" s="150"/>
      <c r="F163" s="280"/>
      <c r="G163" s="280"/>
    </row>
    <row r="164" spans="1:7" ht="15" customHeight="1">
      <c r="A164" s="55"/>
      <c r="B164" s="55"/>
      <c r="C164" s="56"/>
      <c r="D164" s="149"/>
      <c r="E164" s="150"/>
      <c r="F164" s="280"/>
      <c r="G164" s="280"/>
    </row>
    <row r="165" spans="1:7" ht="15" customHeight="1">
      <c r="A165" s="55"/>
      <c r="B165" s="55"/>
      <c r="C165" s="56"/>
      <c r="D165" s="149"/>
      <c r="E165" s="150"/>
      <c r="F165" s="280"/>
      <c r="G165" s="280"/>
    </row>
    <row r="166" spans="1:7" ht="15" customHeight="1">
      <c r="A166" s="55"/>
      <c r="B166" s="55"/>
      <c r="C166" s="56"/>
      <c r="D166" s="149"/>
      <c r="E166" s="150"/>
      <c r="F166" s="280"/>
      <c r="G166" s="280"/>
    </row>
    <row r="167" spans="1:7" ht="15" customHeight="1">
      <c r="A167" s="55"/>
      <c r="B167" s="55"/>
      <c r="C167" s="56"/>
      <c r="D167" s="149"/>
      <c r="E167" s="150"/>
      <c r="F167" s="280"/>
      <c r="G167" s="280"/>
    </row>
    <row r="168" spans="1:7" ht="15" customHeight="1">
      <c r="A168" s="55"/>
      <c r="B168" s="55"/>
      <c r="C168" s="56"/>
      <c r="D168" s="149"/>
      <c r="E168" s="150"/>
      <c r="F168" s="280"/>
      <c r="G168" s="280"/>
    </row>
    <row r="169" spans="1:7" ht="15" customHeight="1">
      <c r="A169" s="55"/>
      <c r="B169" s="55"/>
      <c r="C169" s="56"/>
      <c r="D169" s="149"/>
      <c r="E169" s="150"/>
      <c r="F169" s="280"/>
      <c r="G169" s="280"/>
    </row>
    <row r="170" spans="1:7" ht="15" customHeight="1">
      <c r="A170" s="55"/>
      <c r="B170" s="55"/>
      <c r="C170" s="56"/>
      <c r="D170" s="149"/>
      <c r="E170" s="150"/>
      <c r="F170" s="280"/>
      <c r="G170" s="280"/>
    </row>
    <row r="171" spans="1:7" ht="15" customHeight="1">
      <c r="A171" s="55"/>
      <c r="B171" s="55"/>
      <c r="C171" s="56"/>
      <c r="D171" s="149"/>
      <c r="E171" s="150"/>
      <c r="F171" s="280"/>
      <c r="G171" s="280"/>
    </row>
    <row r="172" spans="1:7" ht="15" customHeight="1">
      <c r="A172" s="55"/>
      <c r="B172" s="55"/>
      <c r="C172" s="56"/>
      <c r="D172" s="149"/>
      <c r="E172" s="150"/>
      <c r="F172" s="280"/>
      <c r="G172" s="280"/>
    </row>
    <row r="173" spans="1:7" ht="15" customHeight="1">
      <c r="A173" s="55"/>
      <c r="B173" s="55"/>
      <c r="C173" s="56"/>
      <c r="D173" s="149"/>
      <c r="E173" s="150"/>
      <c r="F173" s="280"/>
      <c r="G173" s="280"/>
    </row>
    <row r="174" spans="1:7" ht="15" customHeight="1">
      <c r="A174" s="55"/>
      <c r="B174" s="55"/>
      <c r="C174" s="56"/>
      <c r="D174" s="149"/>
      <c r="E174" s="150"/>
      <c r="F174" s="280"/>
      <c r="G174" s="280"/>
    </row>
    <row r="175" spans="1:7" ht="15" customHeight="1">
      <c r="A175" s="55"/>
      <c r="B175" s="55"/>
      <c r="C175" s="56"/>
      <c r="D175" s="149"/>
      <c r="E175" s="150"/>
      <c r="F175" s="280"/>
      <c r="G175" s="280"/>
    </row>
    <row r="176" spans="1:7" ht="15" customHeight="1">
      <c r="A176" s="55"/>
      <c r="B176" s="55"/>
      <c r="C176" s="56"/>
      <c r="D176" s="149"/>
      <c r="E176" s="150"/>
      <c r="F176" s="280"/>
      <c r="G176" s="280"/>
    </row>
    <row r="177" spans="1:7" ht="15" customHeight="1">
      <c r="A177" s="55"/>
      <c r="B177" s="55"/>
      <c r="C177" s="56"/>
      <c r="D177" s="149"/>
      <c r="E177" s="150"/>
      <c r="F177" s="280"/>
      <c r="G177" s="280"/>
    </row>
    <row r="178" spans="1:7" ht="15" customHeight="1">
      <c r="A178" s="55"/>
      <c r="B178" s="55"/>
      <c r="C178" s="56"/>
      <c r="D178" s="149"/>
      <c r="E178" s="150"/>
      <c r="F178" s="280"/>
      <c r="G178" s="280"/>
    </row>
    <row r="179" spans="1:7" ht="15" customHeight="1">
      <c r="A179" s="55"/>
      <c r="B179" s="55"/>
      <c r="C179" s="56"/>
      <c r="D179" s="149"/>
      <c r="E179" s="150"/>
      <c r="F179" s="280"/>
      <c r="G179" s="280"/>
    </row>
    <row r="180" spans="1:7" ht="15" customHeight="1">
      <c r="A180" s="55"/>
      <c r="B180" s="55"/>
      <c r="C180" s="56"/>
      <c r="D180" s="149"/>
      <c r="E180" s="150"/>
      <c r="F180" s="280"/>
      <c r="G180" s="280"/>
    </row>
    <row r="181" spans="1:7" ht="15" customHeight="1">
      <c r="A181" s="55"/>
      <c r="B181" s="55"/>
      <c r="C181" s="56"/>
      <c r="D181" s="149"/>
      <c r="E181" s="150"/>
      <c r="F181" s="280"/>
      <c r="G181" s="280"/>
    </row>
    <row r="182" spans="1:7" ht="15" customHeight="1">
      <c r="A182" s="55"/>
      <c r="B182" s="55"/>
      <c r="C182" s="56"/>
      <c r="D182" s="149"/>
      <c r="E182" s="150"/>
      <c r="F182" s="280"/>
      <c r="G182" s="280"/>
    </row>
    <row r="183" spans="1:7" ht="15" customHeight="1">
      <c r="A183" s="55"/>
      <c r="B183" s="55"/>
      <c r="C183" s="56"/>
      <c r="D183" s="149"/>
      <c r="E183" s="150"/>
      <c r="F183" s="280"/>
      <c r="G183" s="280"/>
    </row>
    <row r="184" spans="1:7" ht="15" customHeight="1">
      <c r="A184" s="55"/>
      <c r="B184" s="55"/>
      <c r="C184" s="56"/>
      <c r="D184" s="149"/>
      <c r="E184" s="150"/>
      <c r="F184" s="280"/>
      <c r="G184" s="280"/>
    </row>
    <row r="185" spans="1:7" ht="15" customHeight="1">
      <c r="A185" s="55"/>
      <c r="B185" s="55"/>
      <c r="C185" s="56"/>
      <c r="D185" s="149"/>
      <c r="E185" s="150"/>
      <c r="F185" s="280"/>
      <c r="G185" s="280"/>
    </row>
    <row r="186" spans="1:7" ht="15" customHeight="1">
      <c r="A186" s="55"/>
      <c r="B186" s="55"/>
      <c r="C186" s="56"/>
      <c r="D186" s="149"/>
      <c r="E186" s="150"/>
      <c r="F186" s="280"/>
      <c r="G186" s="280"/>
    </row>
    <row r="187" spans="1:7" ht="15" customHeight="1">
      <c r="A187" s="55"/>
      <c r="B187" s="55"/>
      <c r="C187" s="56"/>
      <c r="D187" s="149"/>
      <c r="E187" s="150"/>
      <c r="F187" s="280"/>
      <c r="G187" s="280"/>
    </row>
    <row r="188" spans="1:7" ht="15" customHeight="1">
      <c r="A188" s="55"/>
      <c r="B188" s="55"/>
      <c r="C188" s="56"/>
      <c r="D188" s="149"/>
      <c r="E188" s="150"/>
      <c r="F188" s="280"/>
      <c r="G188" s="280"/>
    </row>
    <row r="189" spans="1:7" ht="15" customHeight="1">
      <c r="A189" s="55"/>
      <c r="B189" s="55"/>
      <c r="C189" s="56"/>
      <c r="D189" s="149"/>
      <c r="E189" s="150"/>
      <c r="F189" s="280"/>
      <c r="G189" s="280"/>
    </row>
    <row r="190" spans="1:7" ht="15" customHeight="1">
      <c r="A190" s="55"/>
      <c r="B190" s="55"/>
      <c r="C190" s="56"/>
      <c r="D190" s="149"/>
      <c r="E190" s="150"/>
      <c r="F190" s="280"/>
      <c r="G190" s="280"/>
    </row>
    <row r="191" spans="1:7" ht="15" customHeight="1">
      <c r="A191" s="55"/>
      <c r="B191" s="55"/>
      <c r="C191" s="56"/>
      <c r="D191" s="149"/>
      <c r="E191" s="150"/>
      <c r="F191" s="280"/>
      <c r="G191" s="280"/>
    </row>
    <row r="192" spans="1:7" ht="15" customHeight="1">
      <c r="A192" s="55"/>
      <c r="B192" s="55"/>
      <c r="C192" s="56"/>
      <c r="D192" s="149"/>
      <c r="E192" s="150"/>
      <c r="F192" s="280"/>
      <c r="G192" s="280"/>
    </row>
    <row r="193" spans="1:7" ht="15" customHeight="1">
      <c r="A193" s="55"/>
      <c r="B193" s="55"/>
      <c r="C193" s="56"/>
      <c r="D193" s="149"/>
      <c r="E193" s="150"/>
      <c r="F193" s="280"/>
      <c r="G193" s="280"/>
    </row>
    <row r="194" spans="1:7" ht="15" customHeight="1">
      <c r="A194" s="55"/>
      <c r="B194" s="55"/>
      <c r="C194" s="56"/>
      <c r="D194" s="149"/>
      <c r="E194" s="150"/>
      <c r="F194" s="280"/>
      <c r="G194" s="280"/>
    </row>
    <row r="195" spans="1:7" ht="15" customHeight="1">
      <c r="A195" s="55"/>
      <c r="B195" s="55"/>
      <c r="C195" s="56"/>
      <c r="D195" s="149"/>
      <c r="E195" s="150"/>
      <c r="F195" s="280"/>
      <c r="G195" s="280"/>
    </row>
    <row r="196" spans="1:7" ht="15" customHeight="1">
      <c r="A196" s="55"/>
      <c r="B196" s="55"/>
      <c r="C196" s="56"/>
      <c r="D196" s="149"/>
      <c r="E196" s="150"/>
      <c r="F196" s="280"/>
      <c r="G196" s="280"/>
    </row>
    <row r="197" spans="1:7" s="162" customFormat="1" ht="25.05" customHeight="1">
      <c r="A197" s="157"/>
      <c r="B197" s="157" t="s">
        <v>3276</v>
      </c>
      <c r="C197" s="159"/>
      <c r="D197" s="160"/>
      <c r="E197" s="161"/>
      <c r="F197" s="306"/>
      <c r="G197" s="289"/>
    </row>
    <row r="198" spans="1:7" s="50" customFormat="1" ht="15" customHeight="1">
      <c r="A198" s="66" t="str">
        <f>$A$1</f>
        <v>Part C - Section 1 - Scour Valve Chamber 1 and 2: NA13, NA23, NA41, NA64, NA81, NA95, NB10</v>
      </c>
      <c r="B198" s="59"/>
      <c r="C198" s="60"/>
      <c r="D198" s="135"/>
      <c r="E198" s="136"/>
      <c r="F198" s="137"/>
      <c r="G198" s="138"/>
    </row>
    <row r="199" spans="1:7" s="50" customFormat="1" ht="15" customHeight="1">
      <c r="A199" s="61"/>
      <c r="B199" s="62"/>
      <c r="C199" s="63"/>
      <c r="D199" s="139"/>
      <c r="E199" s="140"/>
      <c r="F199" s="371" t="s">
        <v>2407</v>
      </c>
      <c r="G199" s="372"/>
    </row>
    <row r="200" spans="1:7" s="50" customFormat="1" ht="15" customHeight="1">
      <c r="A200" s="67" t="s">
        <v>7</v>
      </c>
      <c r="B200" s="67" t="s">
        <v>8</v>
      </c>
      <c r="C200" s="68" t="s">
        <v>9</v>
      </c>
      <c r="D200" s="143" t="s">
        <v>10</v>
      </c>
      <c r="E200" s="143" t="s">
        <v>11</v>
      </c>
      <c r="F200" s="109" t="s">
        <v>248</v>
      </c>
      <c r="G200" s="144" t="s">
        <v>12</v>
      </c>
    </row>
    <row r="201" spans="1:7" s="50" customFormat="1" ht="15" customHeight="1">
      <c r="A201" s="69" t="s">
        <v>2055</v>
      </c>
      <c r="B201" s="69" t="s">
        <v>13</v>
      </c>
      <c r="C201" s="70"/>
      <c r="D201" s="145"/>
      <c r="E201" s="145"/>
      <c r="F201" s="146"/>
      <c r="G201" s="146"/>
    </row>
    <row r="202" spans="1:7" s="50" customFormat="1" ht="15" customHeight="1">
      <c r="A202" s="54"/>
      <c r="B202" s="54"/>
      <c r="C202" s="53"/>
      <c r="D202" s="147"/>
      <c r="E202" s="148"/>
      <c r="F202" s="305"/>
      <c r="G202" s="305"/>
    </row>
    <row r="203" spans="1:7" s="50" customFormat="1" ht="15" customHeight="1">
      <c r="A203" s="55" t="s">
        <v>511</v>
      </c>
      <c r="B203" s="54" t="s">
        <v>677</v>
      </c>
      <c r="C203" s="53" t="s">
        <v>510</v>
      </c>
      <c r="D203" s="147"/>
      <c r="E203" s="148"/>
      <c r="F203" s="305"/>
      <c r="G203" s="305"/>
    </row>
    <row r="204" spans="1:7" s="50" customFormat="1" ht="15" customHeight="1">
      <c r="A204" s="55"/>
      <c r="B204" s="54"/>
      <c r="C204" s="53"/>
      <c r="D204" s="147"/>
      <c r="E204" s="148"/>
      <c r="F204" s="305"/>
      <c r="G204" s="305"/>
    </row>
    <row r="205" spans="1:7" s="50" customFormat="1" ht="15" customHeight="1">
      <c r="A205" s="55"/>
      <c r="B205" s="54"/>
      <c r="C205" s="53" t="s">
        <v>2293</v>
      </c>
      <c r="D205" s="147"/>
      <c r="E205" s="148"/>
      <c r="F205" s="305"/>
      <c r="G205" s="305"/>
    </row>
    <row r="206" spans="1:7" s="50" customFormat="1" ht="15" customHeight="1">
      <c r="A206" s="55"/>
      <c r="B206" s="54"/>
      <c r="C206" s="53" t="s">
        <v>3235</v>
      </c>
      <c r="D206" s="147"/>
      <c r="E206" s="148"/>
      <c r="F206" s="305"/>
      <c r="G206" s="305"/>
    </row>
    <row r="207" spans="1:7" s="50" customFormat="1" ht="15" customHeight="1">
      <c r="A207" s="55"/>
      <c r="B207" s="54"/>
      <c r="C207" s="53" t="s">
        <v>2208</v>
      </c>
      <c r="D207" s="147"/>
      <c r="E207" s="148"/>
      <c r="F207" s="305"/>
      <c r="G207" s="305"/>
    </row>
    <row r="208" spans="1:7" s="50" customFormat="1" ht="15" customHeight="1">
      <c r="A208" s="55"/>
      <c r="B208" s="54"/>
      <c r="C208" s="53"/>
      <c r="D208" s="147"/>
      <c r="E208" s="148"/>
      <c r="F208" s="305"/>
      <c r="G208" s="305"/>
    </row>
    <row r="209" spans="1:7" s="50" customFormat="1" ht="15" customHeight="1">
      <c r="A209" s="10" t="s">
        <v>612</v>
      </c>
      <c r="B209" s="54" t="s">
        <v>678</v>
      </c>
      <c r="C209" s="5" t="s">
        <v>613</v>
      </c>
      <c r="D209" s="147"/>
      <c r="E209" s="148"/>
      <c r="F209" s="305"/>
      <c r="G209" s="305"/>
    </row>
    <row r="210" spans="1:7" s="50" customFormat="1" ht="15" customHeight="1">
      <c r="A210" s="55"/>
      <c r="B210" s="54"/>
      <c r="C210" s="53"/>
      <c r="D210" s="147"/>
      <c r="E210" s="148"/>
      <c r="F210" s="305"/>
      <c r="G210" s="305"/>
    </row>
    <row r="211" spans="1:7" s="50" customFormat="1" ht="15" customHeight="1">
      <c r="A211" s="55"/>
      <c r="B211" s="55" t="s">
        <v>548</v>
      </c>
      <c r="C211" s="6" t="s">
        <v>2220</v>
      </c>
      <c r="D211" s="147"/>
      <c r="E211" s="148"/>
      <c r="F211" s="280"/>
      <c r="G211" s="280"/>
    </row>
    <row r="212" spans="1:7" s="50" customFormat="1" ht="15" customHeight="1">
      <c r="A212" s="55"/>
      <c r="B212" s="55"/>
      <c r="C212" s="6" t="s">
        <v>2221</v>
      </c>
      <c r="D212" s="147"/>
      <c r="E212" s="148"/>
      <c r="F212" s="280"/>
      <c r="G212" s="280"/>
    </row>
    <row r="213" spans="1:7" s="50" customFormat="1" ht="15" customHeight="1">
      <c r="A213" s="55"/>
      <c r="B213" s="54"/>
      <c r="C213" s="53"/>
      <c r="D213" s="147"/>
      <c r="E213" s="148"/>
      <c r="F213" s="280"/>
      <c r="G213" s="280"/>
    </row>
    <row r="214" spans="1:7" ht="15" customHeight="1">
      <c r="A214" s="55"/>
      <c r="B214" s="2" t="s">
        <v>679</v>
      </c>
      <c r="C214" s="6" t="s">
        <v>680</v>
      </c>
      <c r="D214" s="149" t="s">
        <v>243</v>
      </c>
      <c r="E214" s="150">
        <v>400</v>
      </c>
      <c r="F214" s="280"/>
      <c r="G214" s="305"/>
    </row>
    <row r="215" spans="1:7" ht="15" customHeight="1">
      <c r="A215" s="55"/>
      <c r="B215" s="55"/>
      <c r="C215" s="56"/>
      <c r="D215" s="149"/>
      <c r="E215" s="150"/>
      <c r="F215" s="280"/>
      <c r="G215" s="280"/>
    </row>
    <row r="216" spans="1:7" s="50" customFormat="1" ht="15" customHeight="1">
      <c r="A216" s="55" t="s">
        <v>253</v>
      </c>
      <c r="B216" s="54" t="s">
        <v>596</v>
      </c>
      <c r="C216" s="5" t="s">
        <v>2222</v>
      </c>
      <c r="D216" s="147"/>
      <c r="E216" s="148"/>
      <c r="F216" s="280"/>
      <c r="G216" s="280"/>
    </row>
    <row r="217" spans="1:7" s="50" customFormat="1" ht="15" customHeight="1">
      <c r="A217" s="55"/>
      <c r="B217" s="54"/>
      <c r="C217" s="5" t="s">
        <v>2223</v>
      </c>
      <c r="D217" s="147"/>
      <c r="E217" s="148"/>
      <c r="F217" s="280"/>
      <c r="G217" s="280"/>
    </row>
    <row r="218" spans="1:7" s="50" customFormat="1" ht="15" customHeight="1">
      <c r="A218" s="55"/>
      <c r="B218" s="54"/>
      <c r="C218" s="53"/>
      <c r="D218" s="147"/>
      <c r="E218" s="148"/>
      <c r="F218" s="280"/>
      <c r="G218" s="280"/>
    </row>
    <row r="219" spans="1:7" s="50" customFormat="1" ht="15" customHeight="1">
      <c r="A219" s="54"/>
      <c r="B219" s="55" t="s">
        <v>554</v>
      </c>
      <c r="C219" s="6" t="s">
        <v>2219</v>
      </c>
      <c r="D219" s="147"/>
      <c r="E219" s="148"/>
      <c r="F219" s="280"/>
      <c r="G219" s="280"/>
    </row>
    <row r="220" spans="1:7" s="50" customFormat="1" ht="15" customHeight="1">
      <c r="A220" s="54"/>
      <c r="B220" s="55"/>
      <c r="C220" s="6" t="s">
        <v>2198</v>
      </c>
      <c r="D220" s="147"/>
      <c r="E220" s="148"/>
      <c r="F220" s="280"/>
      <c r="G220" s="280"/>
    </row>
    <row r="221" spans="1:7" s="50" customFormat="1" ht="15" customHeight="1">
      <c r="A221" s="54"/>
      <c r="B221" s="54"/>
      <c r="C221" s="53"/>
      <c r="D221" s="147"/>
      <c r="E221" s="148"/>
      <c r="F221" s="280"/>
      <c r="G221" s="280"/>
    </row>
    <row r="222" spans="1:7" ht="15" customHeight="1">
      <c r="A222" s="55"/>
      <c r="B222" s="2" t="s">
        <v>646</v>
      </c>
      <c r="C222" s="6" t="s">
        <v>681</v>
      </c>
      <c r="D222" s="149" t="s">
        <v>256</v>
      </c>
      <c r="E222" s="150">
        <v>8</v>
      </c>
      <c r="F222" s="280"/>
      <c r="G222" s="305"/>
    </row>
    <row r="223" spans="1:7" ht="15" customHeight="1">
      <c r="A223" s="55"/>
      <c r="B223" s="55"/>
      <c r="C223" s="6"/>
      <c r="D223" s="149"/>
      <c r="E223" s="150"/>
      <c r="F223" s="280"/>
      <c r="G223" s="280"/>
    </row>
    <row r="224" spans="1:7" ht="15" customHeight="1">
      <c r="A224" s="55"/>
      <c r="B224" s="2" t="s">
        <v>647</v>
      </c>
      <c r="C224" s="6" t="s">
        <v>682</v>
      </c>
      <c r="D224" s="149" t="s">
        <v>256</v>
      </c>
      <c r="E224" s="150">
        <v>4</v>
      </c>
      <c r="F224" s="280"/>
      <c r="G224" s="305"/>
    </row>
    <row r="225" spans="1:7" ht="15" customHeight="1">
      <c r="A225" s="55"/>
      <c r="B225" s="55"/>
      <c r="C225" s="6"/>
      <c r="D225" s="149"/>
      <c r="E225" s="150"/>
      <c r="F225" s="280"/>
      <c r="G225" s="280"/>
    </row>
    <row r="226" spans="1:7" ht="15" customHeight="1">
      <c r="A226" s="55"/>
      <c r="B226" s="2" t="s">
        <v>683</v>
      </c>
      <c r="C226" s="6" t="s">
        <v>684</v>
      </c>
      <c r="D226" s="149" t="s">
        <v>256</v>
      </c>
      <c r="E226" s="150">
        <v>3</v>
      </c>
      <c r="F226" s="280"/>
      <c r="G226" s="305"/>
    </row>
    <row r="227" spans="1:7" ht="15" customHeight="1">
      <c r="A227" s="55"/>
      <c r="B227" s="2"/>
      <c r="C227" s="6"/>
      <c r="D227" s="149"/>
      <c r="E227" s="150"/>
      <c r="F227" s="280"/>
      <c r="G227" s="280"/>
    </row>
    <row r="228" spans="1:7" ht="15" customHeight="1">
      <c r="A228" s="55"/>
      <c r="B228" s="2" t="s">
        <v>685</v>
      </c>
      <c r="C228" s="6" t="s">
        <v>686</v>
      </c>
      <c r="D228" s="149" t="s">
        <v>256</v>
      </c>
      <c r="E228" s="150">
        <v>3</v>
      </c>
      <c r="F228" s="280"/>
      <c r="G228" s="305"/>
    </row>
    <row r="229" spans="1:7" ht="15" customHeight="1">
      <c r="A229" s="55"/>
      <c r="B229" s="55"/>
      <c r="C229" s="56"/>
      <c r="D229" s="149"/>
      <c r="E229" s="150"/>
      <c r="F229" s="280"/>
      <c r="G229" s="280"/>
    </row>
    <row r="230" spans="1:7" s="50" customFormat="1" ht="15" customHeight="1">
      <c r="A230" s="54"/>
      <c r="B230" s="55" t="s">
        <v>555</v>
      </c>
      <c r="C230" s="6" t="s">
        <v>2200</v>
      </c>
      <c r="D230" s="147"/>
      <c r="E230" s="148"/>
      <c r="F230" s="280"/>
      <c r="G230" s="280"/>
    </row>
    <row r="231" spans="1:7" s="50" customFormat="1" ht="15" customHeight="1">
      <c r="A231" s="54"/>
      <c r="B231" s="55"/>
      <c r="C231" s="6" t="s">
        <v>2201</v>
      </c>
      <c r="D231" s="147"/>
      <c r="E231" s="148"/>
      <c r="F231" s="280"/>
      <c r="G231" s="280"/>
    </row>
    <row r="232" spans="1:7" s="50" customFormat="1" ht="15" customHeight="1">
      <c r="A232" s="54"/>
      <c r="B232" s="54"/>
      <c r="C232" s="53"/>
      <c r="D232" s="147"/>
      <c r="E232" s="148"/>
      <c r="F232" s="280"/>
      <c r="G232" s="280"/>
    </row>
    <row r="233" spans="1:7" ht="15" customHeight="1">
      <c r="A233" s="55"/>
      <c r="B233" s="151" t="s">
        <v>687</v>
      </c>
      <c r="C233" s="2" t="s">
        <v>688</v>
      </c>
      <c r="D233" s="149" t="s">
        <v>256</v>
      </c>
      <c r="E233" s="150">
        <v>8</v>
      </c>
      <c r="F233" s="280"/>
      <c r="G233" s="305"/>
    </row>
    <row r="234" spans="1:7" ht="15" customHeight="1">
      <c r="A234" s="55"/>
      <c r="B234" s="55"/>
      <c r="C234" s="56"/>
      <c r="D234" s="149"/>
      <c r="E234" s="150"/>
      <c r="F234" s="280"/>
      <c r="G234" s="280"/>
    </row>
    <row r="235" spans="1:7" s="50" customFormat="1" ht="15" customHeight="1">
      <c r="A235" s="54"/>
      <c r="B235" s="55" t="s">
        <v>648</v>
      </c>
      <c r="C235" s="6" t="s">
        <v>2224</v>
      </c>
      <c r="D235" s="147"/>
      <c r="E235" s="148"/>
      <c r="F235" s="305"/>
      <c r="G235" s="305"/>
    </row>
    <row r="236" spans="1:7" s="50" customFormat="1" ht="15" customHeight="1">
      <c r="A236" s="54"/>
      <c r="B236" s="55"/>
      <c r="C236" s="6" t="s">
        <v>2225</v>
      </c>
      <c r="D236" s="147"/>
      <c r="E236" s="148"/>
      <c r="F236" s="305"/>
      <c r="G236" s="305"/>
    </row>
    <row r="237" spans="1:7" s="50" customFormat="1" ht="15" customHeight="1">
      <c r="A237" s="54"/>
      <c r="B237" s="54"/>
      <c r="C237" s="53"/>
      <c r="D237" s="147"/>
      <c r="E237" s="148"/>
      <c r="F237" s="280"/>
      <c r="G237" s="280"/>
    </row>
    <row r="238" spans="1:7" ht="15" customHeight="1">
      <c r="A238" s="55"/>
      <c r="B238" s="151" t="s">
        <v>649</v>
      </c>
      <c r="C238" s="2" t="s">
        <v>688</v>
      </c>
      <c r="D238" s="149" t="s">
        <v>256</v>
      </c>
      <c r="E238" s="150">
        <v>8</v>
      </c>
      <c r="F238" s="280"/>
      <c r="G238" s="305"/>
    </row>
    <row r="239" spans="1:7" ht="15" customHeight="1">
      <c r="A239" s="55"/>
      <c r="B239" s="55"/>
      <c r="C239" s="56"/>
      <c r="D239" s="149"/>
      <c r="E239" s="150"/>
      <c r="F239" s="280"/>
      <c r="G239" s="280"/>
    </row>
    <row r="240" spans="1:7" ht="15" customHeight="1">
      <c r="A240" s="55" t="s">
        <v>689</v>
      </c>
      <c r="B240" s="54" t="s">
        <v>556</v>
      </c>
      <c r="C240" s="53" t="s">
        <v>2226</v>
      </c>
      <c r="D240" s="147"/>
      <c r="E240" s="148"/>
      <c r="F240" s="280"/>
      <c r="G240" s="280"/>
    </row>
    <row r="241" spans="1:7" ht="15" customHeight="1">
      <c r="A241" s="55"/>
      <c r="B241" s="54"/>
      <c r="C241" s="53" t="s">
        <v>2227</v>
      </c>
      <c r="D241" s="147"/>
      <c r="E241" s="148"/>
      <c r="F241" s="280"/>
      <c r="G241" s="280"/>
    </row>
    <row r="242" spans="1:7" ht="15" customHeight="1">
      <c r="A242" s="55"/>
      <c r="B242" s="54"/>
      <c r="C242" s="53"/>
      <c r="D242" s="147"/>
      <c r="E242" s="148"/>
      <c r="F242" s="280"/>
      <c r="G242" s="280"/>
    </row>
    <row r="243" spans="1:7" ht="15" customHeight="1">
      <c r="A243" s="55"/>
      <c r="B243" s="55" t="s">
        <v>558</v>
      </c>
      <c r="C243" s="56" t="s">
        <v>690</v>
      </c>
      <c r="D243" s="147"/>
      <c r="E243" s="148"/>
      <c r="F243" s="280"/>
      <c r="G243" s="280"/>
    </row>
    <row r="244" spans="1:7" ht="15" customHeight="1">
      <c r="A244" s="55"/>
      <c r="B244" s="54"/>
      <c r="C244" s="53"/>
      <c r="D244" s="147"/>
      <c r="E244" s="148"/>
      <c r="F244" s="280"/>
      <c r="G244" s="280"/>
    </row>
    <row r="245" spans="1:7" ht="15" customHeight="1">
      <c r="A245" s="55"/>
      <c r="B245" s="55" t="s">
        <v>560</v>
      </c>
      <c r="C245" s="56" t="s">
        <v>2230</v>
      </c>
      <c r="D245" s="149" t="s">
        <v>433</v>
      </c>
      <c r="E245" s="150">
        <v>6</v>
      </c>
      <c r="F245" s="280"/>
      <c r="G245" s="305"/>
    </row>
    <row r="246" spans="1:7" s="50" customFormat="1" ht="15" customHeight="1">
      <c r="A246" s="55"/>
      <c r="B246" s="55"/>
      <c r="C246" s="56" t="s">
        <v>2228</v>
      </c>
      <c r="D246" s="149"/>
      <c r="E246" s="150"/>
      <c r="F246" s="305"/>
      <c r="G246" s="305"/>
    </row>
    <row r="247" spans="1:7" s="50" customFormat="1" ht="15" customHeight="1">
      <c r="A247" s="55"/>
      <c r="B247" s="55"/>
      <c r="C247" s="56" t="s">
        <v>2229</v>
      </c>
      <c r="D247" s="149"/>
      <c r="E247" s="150"/>
      <c r="F247" s="305"/>
      <c r="G247" s="305"/>
    </row>
    <row r="248" spans="1:7" s="50" customFormat="1" ht="15" customHeight="1">
      <c r="A248" s="55"/>
      <c r="B248" s="55"/>
      <c r="C248" s="56" t="s">
        <v>2231</v>
      </c>
      <c r="D248" s="149"/>
      <c r="E248" s="150"/>
      <c r="F248" s="305"/>
      <c r="G248" s="305"/>
    </row>
    <row r="249" spans="1:7" s="50" customFormat="1" ht="15" customHeight="1">
      <c r="A249" s="55"/>
      <c r="B249" s="55"/>
      <c r="C249" s="56" t="s">
        <v>2091</v>
      </c>
      <c r="D249" s="149"/>
      <c r="E249" s="150"/>
      <c r="F249" s="305"/>
      <c r="G249" s="305"/>
    </row>
    <row r="250" spans="1:7" s="50" customFormat="1" ht="15" customHeight="1">
      <c r="A250" s="54"/>
      <c r="B250" s="54"/>
      <c r="C250" s="53"/>
      <c r="D250" s="147"/>
      <c r="E250" s="148"/>
      <c r="F250" s="305"/>
      <c r="G250" s="305"/>
    </row>
    <row r="251" spans="1:7" s="50" customFormat="1" ht="15" customHeight="1">
      <c r="A251" s="54"/>
      <c r="B251" s="55" t="s">
        <v>563</v>
      </c>
      <c r="C251" s="56" t="s">
        <v>691</v>
      </c>
      <c r="D251" s="147"/>
      <c r="E251" s="148"/>
      <c r="F251" s="305"/>
      <c r="G251" s="305"/>
    </row>
    <row r="252" spans="1:7" s="50" customFormat="1" ht="15" customHeight="1">
      <c r="A252" s="54"/>
      <c r="B252" s="54"/>
      <c r="C252" s="53"/>
      <c r="D252" s="147"/>
      <c r="E252" s="148"/>
      <c r="F252" s="305"/>
      <c r="G252" s="305"/>
    </row>
    <row r="253" spans="1:7" s="50" customFormat="1" ht="15" customHeight="1">
      <c r="A253" s="54"/>
      <c r="B253" s="55" t="s">
        <v>565</v>
      </c>
      <c r="C253" s="56" t="s">
        <v>2230</v>
      </c>
      <c r="D253" s="149" t="s">
        <v>433</v>
      </c>
      <c r="E253" s="150">
        <v>1</v>
      </c>
      <c r="F253" s="305"/>
      <c r="G253" s="305"/>
    </row>
    <row r="254" spans="1:7" s="50" customFormat="1" ht="15" customHeight="1">
      <c r="A254" s="54"/>
      <c r="B254" s="55"/>
      <c r="C254" s="56" t="s">
        <v>2228</v>
      </c>
      <c r="D254" s="149"/>
      <c r="E254" s="150"/>
      <c r="F254" s="305"/>
      <c r="G254" s="305"/>
    </row>
    <row r="255" spans="1:7" s="50" customFormat="1" ht="15" customHeight="1">
      <c r="A255" s="54"/>
      <c r="B255" s="55"/>
      <c r="C255" s="56" t="s">
        <v>2229</v>
      </c>
      <c r="D255" s="149"/>
      <c r="E255" s="150"/>
      <c r="F255" s="305"/>
      <c r="G255" s="305"/>
    </row>
    <row r="256" spans="1:7" s="50" customFormat="1" ht="15" customHeight="1">
      <c r="A256" s="54"/>
      <c r="B256" s="55"/>
      <c r="C256" s="56" t="s">
        <v>2231</v>
      </c>
      <c r="D256" s="149"/>
      <c r="E256" s="150"/>
      <c r="F256" s="305"/>
      <c r="G256" s="305"/>
    </row>
    <row r="257" spans="1:7" s="50" customFormat="1" ht="15" customHeight="1">
      <c r="A257" s="54"/>
      <c r="B257" s="55"/>
      <c r="C257" s="56" t="s">
        <v>2091</v>
      </c>
      <c r="D257" s="149"/>
      <c r="E257" s="150"/>
      <c r="F257" s="305"/>
      <c r="G257" s="305"/>
    </row>
    <row r="258" spans="1:7" s="50" customFormat="1" ht="15" customHeight="1">
      <c r="A258" s="54"/>
      <c r="B258" s="54"/>
      <c r="C258" s="53"/>
      <c r="D258" s="147"/>
      <c r="E258" s="148"/>
      <c r="F258" s="305"/>
      <c r="G258" s="305"/>
    </row>
    <row r="259" spans="1:7" s="50" customFormat="1" ht="15" customHeight="1">
      <c r="A259" s="54"/>
      <c r="B259" s="54"/>
      <c r="C259" s="53"/>
      <c r="D259" s="147"/>
      <c r="E259" s="148"/>
      <c r="F259" s="305"/>
      <c r="G259" s="305"/>
    </row>
    <row r="260" spans="1:7" s="50" customFormat="1" ht="15" customHeight="1">
      <c r="A260" s="54"/>
      <c r="B260" s="54"/>
      <c r="C260" s="53"/>
      <c r="D260" s="147"/>
      <c r="E260" s="148"/>
      <c r="F260" s="305"/>
      <c r="G260" s="305"/>
    </row>
    <row r="261" spans="1:7" ht="15" customHeight="1">
      <c r="A261" s="55"/>
      <c r="B261" s="55"/>
      <c r="C261" s="56"/>
      <c r="D261" s="149"/>
      <c r="E261" s="150"/>
      <c r="F261" s="280"/>
      <c r="G261" s="280"/>
    </row>
    <row r="262" spans="1:7" ht="15" customHeight="1">
      <c r="A262" s="55"/>
      <c r="B262" s="55"/>
      <c r="C262" s="56"/>
      <c r="D262" s="149"/>
      <c r="E262" s="150"/>
      <c r="F262" s="280"/>
      <c r="G262" s="280"/>
    </row>
    <row r="263" spans="1:7" s="162" customFormat="1" ht="25.05" customHeight="1">
      <c r="A263" s="157"/>
      <c r="B263" s="157" t="s">
        <v>2056</v>
      </c>
      <c r="C263" s="159"/>
      <c r="D263" s="160"/>
      <c r="E263" s="161"/>
      <c r="F263" s="306"/>
      <c r="G263" s="289"/>
    </row>
    <row r="264" spans="1:7" s="50" customFormat="1" ht="15" customHeight="1">
      <c r="A264" s="66" t="str">
        <f>$A$1</f>
        <v>Part C - Section 1 - Scour Valve Chamber 1 and 2: NA13, NA23, NA41, NA64, NA81, NA95, NB10</v>
      </c>
      <c r="B264" s="59"/>
      <c r="C264" s="60"/>
      <c r="D264" s="135"/>
      <c r="E264" s="136"/>
      <c r="F264" s="137"/>
      <c r="G264" s="138"/>
    </row>
    <row r="265" spans="1:7" s="50" customFormat="1" ht="15" customHeight="1">
      <c r="A265" s="61"/>
      <c r="B265" s="62"/>
      <c r="C265" s="63"/>
      <c r="D265" s="139"/>
      <c r="E265" s="140"/>
      <c r="F265" s="371" t="s">
        <v>2407</v>
      </c>
      <c r="G265" s="372"/>
    </row>
    <row r="266" spans="1:7" s="50" customFormat="1" ht="15" customHeight="1">
      <c r="A266" s="67" t="s">
        <v>7</v>
      </c>
      <c r="B266" s="67" t="s">
        <v>8</v>
      </c>
      <c r="C266" s="68" t="s">
        <v>9</v>
      </c>
      <c r="D266" s="143" t="s">
        <v>10</v>
      </c>
      <c r="E266" s="143" t="s">
        <v>11</v>
      </c>
      <c r="F266" s="109" t="s">
        <v>248</v>
      </c>
      <c r="G266" s="144" t="s">
        <v>12</v>
      </c>
    </row>
    <row r="267" spans="1:7" s="50" customFormat="1" ht="15" customHeight="1">
      <c r="A267" s="69" t="s">
        <v>2055</v>
      </c>
      <c r="B267" s="69" t="s">
        <v>13</v>
      </c>
      <c r="C267" s="70"/>
      <c r="D267" s="145"/>
      <c r="E267" s="145"/>
      <c r="F267" s="146"/>
      <c r="G267" s="146"/>
    </row>
    <row r="268" spans="1:7" s="162" customFormat="1" ht="25.05" customHeight="1">
      <c r="A268" s="157"/>
      <c r="B268" s="157" t="s">
        <v>2057</v>
      </c>
      <c r="C268" s="159"/>
      <c r="D268" s="160"/>
      <c r="E268" s="161"/>
      <c r="F268" s="306"/>
      <c r="G268" s="289"/>
    </row>
    <row r="269" spans="1:7" ht="15" customHeight="1">
      <c r="A269" s="55"/>
      <c r="B269" s="55"/>
      <c r="C269" s="56"/>
      <c r="D269" s="149"/>
      <c r="E269" s="150"/>
      <c r="F269" s="280"/>
      <c r="G269" s="280"/>
    </row>
    <row r="270" spans="1:7" ht="15" customHeight="1">
      <c r="A270" s="55" t="s">
        <v>521</v>
      </c>
      <c r="B270" s="54" t="s">
        <v>569</v>
      </c>
      <c r="C270" s="53" t="s">
        <v>2232</v>
      </c>
      <c r="D270" s="149"/>
      <c r="E270" s="150"/>
      <c r="F270" s="280"/>
      <c r="G270" s="280"/>
    </row>
    <row r="271" spans="1:7" ht="15" customHeight="1">
      <c r="A271" s="55"/>
      <c r="B271" s="54"/>
      <c r="C271" s="53" t="s">
        <v>2233</v>
      </c>
      <c r="D271" s="149"/>
      <c r="E271" s="150"/>
      <c r="F271" s="280"/>
      <c r="G271" s="280"/>
    </row>
    <row r="272" spans="1:7" ht="15" customHeight="1">
      <c r="A272" s="55"/>
      <c r="B272" s="55"/>
      <c r="C272" s="56"/>
      <c r="D272" s="149"/>
      <c r="E272" s="150"/>
      <c r="F272" s="280"/>
      <c r="G272" s="280"/>
    </row>
    <row r="273" spans="1:11" s="50" customFormat="1" ht="15" customHeight="1">
      <c r="A273" s="54"/>
      <c r="B273" s="55" t="s">
        <v>571</v>
      </c>
      <c r="C273" s="56" t="s">
        <v>2234</v>
      </c>
      <c r="D273" s="147"/>
      <c r="E273" s="148"/>
      <c r="F273" s="305"/>
      <c r="G273" s="305"/>
    </row>
    <row r="274" spans="1:11" s="50" customFormat="1" ht="15" customHeight="1">
      <c r="A274" s="54"/>
      <c r="B274" s="55"/>
      <c r="C274" s="56" t="s">
        <v>2235</v>
      </c>
      <c r="D274" s="147"/>
      <c r="E274" s="148"/>
      <c r="F274" s="305"/>
      <c r="G274" s="305"/>
    </row>
    <row r="275" spans="1:11" s="50" customFormat="1" ht="15" customHeight="1">
      <c r="A275" s="54"/>
      <c r="B275" s="54"/>
      <c r="C275" s="53"/>
      <c r="D275" s="147"/>
      <c r="E275" s="148"/>
      <c r="F275" s="305"/>
      <c r="G275" s="305"/>
    </row>
    <row r="276" spans="1:11" ht="15" customHeight="1">
      <c r="A276" s="55"/>
      <c r="B276" s="55" t="s">
        <v>573</v>
      </c>
      <c r="C276" s="56" t="s">
        <v>2237</v>
      </c>
      <c r="D276" s="149" t="s">
        <v>256</v>
      </c>
      <c r="E276" s="150">
        <v>5</v>
      </c>
      <c r="F276" s="280"/>
      <c r="G276" s="305"/>
    </row>
    <row r="277" spans="1:11" ht="15" customHeight="1">
      <c r="A277" s="55"/>
      <c r="B277" s="55"/>
      <c r="C277" s="56" t="s">
        <v>2236</v>
      </c>
      <c r="D277" s="149"/>
      <c r="E277" s="150"/>
      <c r="F277" s="280"/>
      <c r="G277" s="280"/>
    </row>
    <row r="278" spans="1:11" ht="15" customHeight="1">
      <c r="A278" s="55"/>
      <c r="B278" s="55"/>
      <c r="C278" s="56" t="s">
        <v>2238</v>
      </c>
      <c r="D278" s="149"/>
      <c r="E278" s="150"/>
      <c r="F278" s="280"/>
      <c r="G278" s="280"/>
    </row>
    <row r="279" spans="1:11" ht="15" customHeight="1">
      <c r="A279" s="55"/>
      <c r="B279" s="55"/>
      <c r="C279" s="56"/>
      <c r="D279" s="149"/>
      <c r="E279" s="150"/>
      <c r="F279" s="280"/>
      <c r="G279" s="280"/>
    </row>
    <row r="280" spans="1:11" ht="15" customHeight="1">
      <c r="A280" s="55"/>
      <c r="B280" s="55" t="s">
        <v>575</v>
      </c>
      <c r="C280" s="56" t="s">
        <v>2240</v>
      </c>
      <c r="D280" s="149" t="s">
        <v>256</v>
      </c>
      <c r="E280" s="150">
        <v>5</v>
      </c>
      <c r="F280" s="280"/>
      <c r="G280" s="305"/>
    </row>
    <row r="281" spans="1:11" ht="15" customHeight="1">
      <c r="A281" s="55"/>
      <c r="B281" s="55"/>
      <c r="C281" s="56" t="s">
        <v>2239</v>
      </c>
      <c r="D281" s="149"/>
      <c r="E281" s="150"/>
      <c r="F281" s="280"/>
      <c r="G281" s="280"/>
    </row>
    <row r="282" spans="1:11" ht="15" customHeight="1">
      <c r="A282" s="55"/>
      <c r="B282" s="55"/>
      <c r="C282" s="56" t="s">
        <v>2238</v>
      </c>
      <c r="D282" s="149"/>
      <c r="E282" s="150"/>
      <c r="F282" s="280"/>
      <c r="G282" s="280"/>
    </row>
    <row r="283" spans="1:11" ht="15" customHeight="1">
      <c r="A283" s="55"/>
      <c r="B283" s="55"/>
      <c r="C283" s="56"/>
      <c r="D283" s="149"/>
      <c r="E283" s="150"/>
      <c r="F283" s="280"/>
      <c r="G283" s="280"/>
    </row>
    <row r="284" spans="1:11" ht="15" customHeight="1">
      <c r="A284" s="55"/>
      <c r="B284" s="55" t="s">
        <v>692</v>
      </c>
      <c r="C284" s="56" t="s">
        <v>2241</v>
      </c>
      <c r="D284" s="149" t="s">
        <v>256</v>
      </c>
      <c r="E284" s="150">
        <v>5</v>
      </c>
      <c r="F284" s="280"/>
      <c r="G284" s="305"/>
      <c r="K284" s="52"/>
    </row>
    <row r="285" spans="1:11" ht="15" customHeight="1">
      <c r="A285" s="55"/>
      <c r="B285" s="55"/>
      <c r="C285" s="56" t="s">
        <v>2242</v>
      </c>
      <c r="D285" s="149"/>
      <c r="E285" s="150"/>
      <c r="F285" s="280"/>
      <c r="G285" s="280"/>
      <c r="K285" s="52"/>
    </row>
    <row r="286" spans="1:11" ht="15" customHeight="1">
      <c r="A286" s="55"/>
      <c r="B286" s="55"/>
      <c r="C286" s="56"/>
      <c r="D286" s="149"/>
      <c r="E286" s="150"/>
      <c r="F286" s="280"/>
      <c r="G286" s="280"/>
    </row>
    <row r="287" spans="1:11" ht="15" customHeight="1">
      <c r="A287" s="55"/>
      <c r="B287" s="55" t="s">
        <v>693</v>
      </c>
      <c r="C287" s="56" t="s">
        <v>2244</v>
      </c>
      <c r="D287" s="149" t="s">
        <v>256</v>
      </c>
      <c r="E287" s="150">
        <v>5</v>
      </c>
      <c r="F287" s="280"/>
      <c r="G287" s="305"/>
      <c r="K287" s="52"/>
    </row>
    <row r="288" spans="1:11" ht="15" customHeight="1">
      <c r="A288" s="55"/>
      <c r="B288" s="55"/>
      <c r="C288" s="56" t="s">
        <v>2243</v>
      </c>
      <c r="D288" s="149"/>
      <c r="E288" s="150"/>
      <c r="F288" s="280"/>
      <c r="G288" s="280"/>
    </row>
    <row r="289" spans="1:7" ht="15" customHeight="1">
      <c r="A289" s="55"/>
      <c r="B289" s="55"/>
      <c r="C289" s="56" t="s">
        <v>2245</v>
      </c>
      <c r="D289" s="149"/>
      <c r="E289" s="150"/>
      <c r="F289" s="280"/>
      <c r="G289" s="280"/>
    </row>
    <row r="290" spans="1:7" ht="15" customHeight="1">
      <c r="A290" s="55"/>
      <c r="B290" s="55"/>
      <c r="C290" s="56"/>
      <c r="D290" s="149"/>
      <c r="E290" s="150"/>
      <c r="F290" s="280"/>
      <c r="G290" s="280"/>
    </row>
    <row r="291" spans="1:7" ht="15" customHeight="1">
      <c r="A291" s="55"/>
      <c r="B291" s="55" t="s">
        <v>694</v>
      </c>
      <c r="C291" s="56" t="s">
        <v>2248</v>
      </c>
      <c r="D291" s="149" t="s">
        <v>256</v>
      </c>
      <c r="E291" s="150">
        <v>5</v>
      </c>
      <c r="F291" s="280"/>
      <c r="G291" s="305"/>
    </row>
    <row r="292" spans="1:7" ht="15" customHeight="1">
      <c r="A292" s="55"/>
      <c r="B292" s="55"/>
      <c r="C292" s="56" t="s">
        <v>2249</v>
      </c>
      <c r="D292" s="149"/>
      <c r="E292" s="150"/>
      <c r="F292" s="280"/>
      <c r="G292" s="280"/>
    </row>
    <row r="293" spans="1:7" ht="15" customHeight="1">
      <c r="A293" s="55"/>
      <c r="B293" s="55"/>
      <c r="C293" s="56" t="s">
        <v>2245</v>
      </c>
      <c r="D293" s="149"/>
      <c r="E293" s="150"/>
      <c r="F293" s="280"/>
      <c r="G293" s="280"/>
    </row>
    <row r="294" spans="1:7" ht="15" customHeight="1">
      <c r="A294" s="55"/>
      <c r="B294" s="55"/>
      <c r="C294" s="56"/>
      <c r="D294" s="149"/>
      <c r="E294" s="150"/>
      <c r="F294" s="280"/>
      <c r="G294" s="280"/>
    </row>
    <row r="295" spans="1:7" ht="15" customHeight="1">
      <c r="A295" s="55"/>
      <c r="B295" s="55" t="s">
        <v>695</v>
      </c>
      <c r="C295" s="56" t="s">
        <v>2250</v>
      </c>
      <c r="D295" s="149" t="s">
        <v>256</v>
      </c>
      <c r="E295" s="150">
        <v>10</v>
      </c>
      <c r="F295" s="280"/>
      <c r="G295" s="305"/>
    </row>
    <row r="296" spans="1:7" ht="15" customHeight="1">
      <c r="A296" s="55"/>
      <c r="B296" s="55"/>
      <c r="C296" s="56" t="s">
        <v>2251</v>
      </c>
      <c r="D296" s="149"/>
      <c r="E296" s="150"/>
      <c r="F296" s="280"/>
      <c r="G296" s="280"/>
    </row>
    <row r="297" spans="1:7" ht="15" customHeight="1">
      <c r="A297" s="55"/>
      <c r="B297" s="55"/>
      <c r="C297" s="56"/>
      <c r="D297" s="149"/>
      <c r="E297" s="150"/>
      <c r="F297" s="280"/>
      <c r="G297" s="280"/>
    </row>
    <row r="298" spans="1:7" ht="15" customHeight="1">
      <c r="A298" s="55"/>
      <c r="B298" s="55" t="s">
        <v>696</v>
      </c>
      <c r="C298" s="56" t="s">
        <v>2246</v>
      </c>
      <c r="D298" s="147"/>
      <c r="E298" s="148"/>
      <c r="F298" s="280"/>
      <c r="G298" s="280"/>
    </row>
    <row r="299" spans="1:7" ht="15" customHeight="1">
      <c r="A299" s="55"/>
      <c r="B299" s="55"/>
      <c r="C299" s="56" t="s">
        <v>2247</v>
      </c>
      <c r="D299" s="147"/>
      <c r="E299" s="148"/>
      <c r="F299" s="280"/>
      <c r="G299" s="280"/>
    </row>
    <row r="300" spans="1:7" ht="15" customHeight="1">
      <c r="A300" s="55"/>
      <c r="B300" s="55"/>
      <c r="C300" s="56"/>
      <c r="D300" s="149"/>
      <c r="E300" s="150"/>
      <c r="F300" s="280"/>
      <c r="G300" s="280"/>
    </row>
    <row r="301" spans="1:7" ht="15" customHeight="1">
      <c r="A301" s="55"/>
      <c r="B301" s="55" t="s">
        <v>697</v>
      </c>
      <c r="C301" s="56" t="s">
        <v>2237</v>
      </c>
      <c r="D301" s="149" t="s">
        <v>256</v>
      </c>
      <c r="E301" s="150">
        <v>4</v>
      </c>
      <c r="F301" s="280"/>
      <c r="G301" s="305"/>
    </row>
    <row r="302" spans="1:7" ht="15" customHeight="1">
      <c r="A302" s="55"/>
      <c r="B302" s="55"/>
      <c r="C302" s="56" t="s">
        <v>2252</v>
      </c>
      <c r="D302" s="149"/>
      <c r="E302" s="150"/>
      <c r="F302" s="280"/>
      <c r="G302" s="280"/>
    </row>
    <row r="303" spans="1:7" ht="15" customHeight="1">
      <c r="A303" s="55"/>
      <c r="B303" s="55"/>
      <c r="C303" s="56" t="s">
        <v>2238</v>
      </c>
      <c r="D303" s="149"/>
      <c r="E303" s="150"/>
      <c r="F303" s="280"/>
      <c r="G303" s="280"/>
    </row>
    <row r="304" spans="1:7" ht="15" customHeight="1">
      <c r="A304" s="55"/>
      <c r="B304" s="55"/>
      <c r="C304" s="56"/>
      <c r="D304" s="149"/>
      <c r="E304" s="150"/>
      <c r="F304" s="280"/>
      <c r="G304" s="280"/>
    </row>
    <row r="305" spans="1:7" ht="15" customHeight="1">
      <c r="A305" s="55"/>
      <c r="B305" s="55" t="s">
        <v>698</v>
      </c>
      <c r="C305" s="56" t="s">
        <v>2254</v>
      </c>
      <c r="D305" s="149" t="s">
        <v>256</v>
      </c>
      <c r="E305" s="150">
        <v>2</v>
      </c>
      <c r="F305" s="280"/>
      <c r="G305" s="305"/>
    </row>
    <row r="306" spans="1:7" ht="15" customHeight="1">
      <c r="A306" s="55"/>
      <c r="B306" s="55"/>
      <c r="C306" s="56" t="s">
        <v>2253</v>
      </c>
      <c r="D306" s="149"/>
      <c r="E306" s="150"/>
      <c r="F306" s="280"/>
      <c r="G306" s="280"/>
    </row>
    <row r="307" spans="1:7" ht="15" customHeight="1">
      <c r="A307" s="55"/>
      <c r="B307" s="55"/>
      <c r="C307" s="56" t="s">
        <v>2245</v>
      </c>
      <c r="D307" s="149"/>
      <c r="E307" s="150"/>
      <c r="F307" s="280"/>
      <c r="G307" s="280"/>
    </row>
    <row r="308" spans="1:7" ht="15" customHeight="1">
      <c r="A308" s="55"/>
      <c r="B308" s="55"/>
      <c r="C308" s="56"/>
      <c r="D308" s="149"/>
      <c r="E308" s="150"/>
      <c r="F308" s="280"/>
      <c r="G308" s="280"/>
    </row>
    <row r="309" spans="1:7" ht="15" customHeight="1">
      <c r="A309" s="55"/>
      <c r="B309" s="55" t="s">
        <v>699</v>
      </c>
      <c r="C309" s="56" t="s">
        <v>2256</v>
      </c>
      <c r="D309" s="149" t="s">
        <v>256</v>
      </c>
      <c r="E309" s="150">
        <v>2</v>
      </c>
      <c r="F309" s="280"/>
      <c r="G309" s="305"/>
    </row>
    <row r="310" spans="1:7" ht="15" customHeight="1">
      <c r="A310" s="55"/>
      <c r="B310" s="55"/>
      <c r="C310" s="56" t="s">
        <v>2255</v>
      </c>
      <c r="D310" s="149"/>
      <c r="E310" s="150"/>
      <c r="F310" s="280"/>
      <c r="G310" s="280"/>
    </row>
    <row r="311" spans="1:7" ht="15" customHeight="1">
      <c r="A311" s="55"/>
      <c r="B311" s="55"/>
      <c r="C311" s="56" t="s">
        <v>2257</v>
      </c>
      <c r="D311" s="149"/>
      <c r="E311" s="150"/>
      <c r="F311" s="280"/>
      <c r="G311" s="280"/>
    </row>
    <row r="312" spans="1:7" ht="15" customHeight="1">
      <c r="A312" s="55"/>
      <c r="B312" s="55"/>
      <c r="C312" s="56"/>
      <c r="D312" s="149"/>
      <c r="E312" s="150"/>
      <c r="F312" s="280"/>
      <c r="G312" s="280"/>
    </row>
    <row r="313" spans="1:7" ht="15" customHeight="1">
      <c r="A313" s="55"/>
      <c r="B313" s="55" t="s">
        <v>700</v>
      </c>
      <c r="C313" s="56" t="s">
        <v>2244</v>
      </c>
      <c r="D313" s="149" t="s">
        <v>256</v>
      </c>
      <c r="E313" s="150">
        <v>2</v>
      </c>
      <c r="F313" s="280"/>
      <c r="G313" s="305"/>
    </row>
    <row r="314" spans="1:7" ht="15" customHeight="1">
      <c r="A314" s="55"/>
      <c r="B314" s="55"/>
      <c r="C314" s="56" t="s">
        <v>2258</v>
      </c>
      <c r="D314" s="149"/>
      <c r="E314" s="150"/>
      <c r="F314" s="280"/>
      <c r="G314" s="280"/>
    </row>
    <row r="315" spans="1:7" ht="15" customHeight="1">
      <c r="A315" s="55"/>
      <c r="B315" s="55"/>
      <c r="C315" s="56" t="s">
        <v>2245</v>
      </c>
      <c r="D315" s="149"/>
      <c r="E315" s="150"/>
      <c r="F315" s="280"/>
      <c r="G315" s="280"/>
    </row>
    <row r="316" spans="1:7" ht="15" customHeight="1">
      <c r="A316" s="55"/>
      <c r="B316" s="55"/>
      <c r="C316" s="53"/>
      <c r="D316" s="147"/>
      <c r="E316" s="148"/>
      <c r="F316" s="280"/>
      <c r="G316" s="280"/>
    </row>
    <row r="317" spans="1:7" ht="15" customHeight="1">
      <c r="A317" s="55"/>
      <c r="B317" s="55" t="s">
        <v>701</v>
      </c>
      <c r="C317" s="56" t="s">
        <v>2260</v>
      </c>
      <c r="D317" s="149" t="s">
        <v>256</v>
      </c>
      <c r="E317" s="150">
        <v>2</v>
      </c>
      <c r="F317" s="280"/>
      <c r="G317" s="305"/>
    </row>
    <row r="318" spans="1:7" ht="15" customHeight="1">
      <c r="A318" s="55"/>
      <c r="B318" s="55"/>
      <c r="C318" s="56" t="s">
        <v>2259</v>
      </c>
      <c r="D318" s="149"/>
      <c r="E318" s="150"/>
      <c r="F318" s="280"/>
      <c r="G318" s="280"/>
    </row>
    <row r="319" spans="1:7" ht="15" customHeight="1">
      <c r="A319" s="55"/>
      <c r="B319" s="55"/>
      <c r="C319" s="56" t="s">
        <v>2245</v>
      </c>
      <c r="D319" s="149"/>
      <c r="E319" s="150"/>
      <c r="F319" s="280"/>
      <c r="G319" s="280"/>
    </row>
    <row r="320" spans="1:7" ht="15" customHeight="1">
      <c r="A320" s="55"/>
      <c r="B320" s="55"/>
      <c r="C320" s="56"/>
      <c r="D320" s="149"/>
      <c r="E320" s="150"/>
      <c r="F320" s="280"/>
      <c r="G320" s="280"/>
    </row>
    <row r="321" spans="1:7" ht="15" customHeight="1">
      <c r="A321" s="55"/>
      <c r="B321" s="55" t="s">
        <v>702</v>
      </c>
      <c r="C321" s="56" t="s">
        <v>2261</v>
      </c>
      <c r="D321" s="149" t="s">
        <v>256</v>
      </c>
      <c r="E321" s="150">
        <v>4</v>
      </c>
      <c r="F321" s="280"/>
      <c r="G321" s="305"/>
    </row>
    <row r="322" spans="1:7" ht="15" customHeight="1">
      <c r="A322" s="55"/>
      <c r="B322" s="55"/>
      <c r="C322" s="56" t="s">
        <v>2251</v>
      </c>
      <c r="D322" s="149"/>
      <c r="E322" s="150"/>
      <c r="F322" s="280"/>
      <c r="G322" s="280"/>
    </row>
    <row r="323" spans="1:7" ht="15" customHeight="1">
      <c r="A323" s="55"/>
      <c r="B323" s="55"/>
      <c r="C323" s="56"/>
      <c r="D323" s="149"/>
      <c r="E323" s="150"/>
      <c r="F323" s="280"/>
      <c r="G323" s="280"/>
    </row>
    <row r="324" spans="1:7" ht="15" customHeight="1">
      <c r="A324" s="55"/>
      <c r="B324" s="55" t="s">
        <v>3297</v>
      </c>
      <c r="C324" s="56" t="s">
        <v>2262</v>
      </c>
      <c r="D324" s="149" t="s">
        <v>256</v>
      </c>
      <c r="E324" s="150">
        <v>5</v>
      </c>
      <c r="F324" s="280"/>
      <c r="G324" s="305"/>
    </row>
    <row r="325" spans="1:7" ht="15" customHeight="1">
      <c r="A325" s="55"/>
      <c r="B325" s="55"/>
      <c r="C325" s="56" t="s">
        <v>2263</v>
      </c>
      <c r="D325" s="149"/>
      <c r="E325" s="150"/>
      <c r="F325" s="280"/>
      <c r="G325" s="280"/>
    </row>
    <row r="326" spans="1:7" ht="15" customHeight="1">
      <c r="A326" s="55"/>
      <c r="B326" s="55"/>
      <c r="C326" s="56" t="s">
        <v>2245</v>
      </c>
      <c r="D326" s="149"/>
      <c r="E326" s="150"/>
      <c r="F326" s="280"/>
      <c r="G326" s="280"/>
    </row>
    <row r="327" spans="1:7" ht="15" customHeight="1">
      <c r="A327" s="55"/>
      <c r="B327" s="55"/>
      <c r="C327" s="56"/>
      <c r="D327" s="149"/>
      <c r="E327" s="150"/>
      <c r="F327" s="280"/>
      <c r="G327" s="280"/>
    </row>
    <row r="328" spans="1:7" s="163" customFormat="1" ht="25.05" customHeight="1">
      <c r="A328" s="164"/>
      <c r="B328" s="158" t="s">
        <v>2056</v>
      </c>
      <c r="C328" s="159"/>
      <c r="D328" s="160"/>
      <c r="E328" s="161"/>
      <c r="F328" s="306"/>
      <c r="G328" s="289"/>
    </row>
    <row r="329" spans="1:7" s="50" customFormat="1" ht="15" customHeight="1">
      <c r="A329" s="66" t="str">
        <f>$A$1</f>
        <v>Part C - Section 1 - Scour Valve Chamber 1 and 2: NA13, NA23, NA41, NA64, NA81, NA95, NB10</v>
      </c>
      <c r="B329" s="59"/>
      <c r="C329" s="60"/>
      <c r="D329" s="135"/>
      <c r="E329" s="136"/>
      <c r="F329" s="137"/>
      <c r="G329" s="138"/>
    </row>
    <row r="330" spans="1:7" s="50" customFormat="1" ht="15" customHeight="1">
      <c r="A330" s="61"/>
      <c r="B330" s="62"/>
      <c r="C330" s="63"/>
      <c r="D330" s="139"/>
      <c r="E330" s="140"/>
      <c r="F330" s="371" t="s">
        <v>2407</v>
      </c>
      <c r="G330" s="372"/>
    </row>
    <row r="331" spans="1:7" s="50" customFormat="1" ht="15" customHeight="1">
      <c r="A331" s="67" t="s">
        <v>7</v>
      </c>
      <c r="B331" s="67" t="s">
        <v>8</v>
      </c>
      <c r="C331" s="68" t="s">
        <v>9</v>
      </c>
      <c r="D331" s="143" t="s">
        <v>10</v>
      </c>
      <c r="E331" s="143" t="s">
        <v>11</v>
      </c>
      <c r="F331" s="109" t="s">
        <v>248</v>
      </c>
      <c r="G331" s="144" t="s">
        <v>12</v>
      </c>
    </row>
    <row r="332" spans="1:7" s="50" customFormat="1" ht="15" customHeight="1">
      <c r="A332" s="69" t="s">
        <v>2055</v>
      </c>
      <c r="B332" s="69" t="s">
        <v>13</v>
      </c>
      <c r="C332" s="70"/>
      <c r="D332" s="145"/>
      <c r="E332" s="145"/>
      <c r="F332" s="146"/>
      <c r="G332" s="146"/>
    </row>
    <row r="333" spans="1:7" s="163" customFormat="1" ht="25.05" customHeight="1">
      <c r="A333" s="164"/>
      <c r="B333" s="158" t="s">
        <v>2057</v>
      </c>
      <c r="C333" s="159"/>
      <c r="D333" s="160"/>
      <c r="E333" s="161"/>
      <c r="F333" s="306"/>
      <c r="G333" s="289"/>
    </row>
    <row r="334" spans="1:7" s="50" customFormat="1" ht="15" customHeight="1">
      <c r="A334" s="54"/>
      <c r="B334" s="54"/>
      <c r="C334" s="53"/>
      <c r="D334" s="147"/>
      <c r="E334" s="148"/>
      <c r="F334" s="305"/>
      <c r="G334" s="305"/>
    </row>
    <row r="335" spans="1:7" ht="15" customHeight="1">
      <c r="A335" s="55"/>
      <c r="B335" s="55" t="s">
        <v>3298</v>
      </c>
      <c r="C335" s="56" t="s">
        <v>2264</v>
      </c>
      <c r="D335" s="149" t="s">
        <v>256</v>
      </c>
      <c r="E335" s="150">
        <v>10</v>
      </c>
      <c r="F335" s="280"/>
      <c r="G335" s="280"/>
    </row>
    <row r="336" spans="1:7" ht="15" customHeight="1">
      <c r="A336" s="55"/>
      <c r="B336" s="55"/>
      <c r="C336" s="56" t="s">
        <v>2265</v>
      </c>
      <c r="D336" s="149"/>
      <c r="E336" s="150"/>
      <c r="F336" s="280"/>
      <c r="G336" s="280"/>
    </row>
    <row r="337" spans="1:7" ht="15" customHeight="1">
      <c r="A337" s="55"/>
      <c r="B337" s="55"/>
      <c r="C337" s="56"/>
      <c r="D337" s="149"/>
      <c r="E337" s="150"/>
      <c r="F337" s="280"/>
      <c r="G337" s="280"/>
    </row>
    <row r="338" spans="1:7" s="50" customFormat="1" ht="15" customHeight="1">
      <c r="A338" s="54"/>
      <c r="B338" s="55" t="s">
        <v>3299</v>
      </c>
      <c r="C338" s="56" t="s">
        <v>2246</v>
      </c>
      <c r="D338" s="147"/>
      <c r="E338" s="148"/>
      <c r="F338" s="305"/>
      <c r="G338" s="305"/>
    </row>
    <row r="339" spans="1:7" s="50" customFormat="1" ht="15" customHeight="1">
      <c r="A339" s="54"/>
      <c r="B339" s="55"/>
      <c r="C339" s="56" t="s">
        <v>2266</v>
      </c>
      <c r="D339" s="147"/>
      <c r="E339" s="148"/>
      <c r="F339" s="305"/>
      <c r="G339" s="305"/>
    </row>
    <row r="340" spans="1:7" ht="15" customHeight="1">
      <c r="A340" s="55"/>
      <c r="B340" s="55"/>
      <c r="C340" s="56"/>
      <c r="D340" s="149"/>
      <c r="E340" s="150"/>
      <c r="F340" s="280"/>
      <c r="G340" s="280"/>
    </row>
    <row r="341" spans="1:7" ht="15" customHeight="1">
      <c r="A341" s="55"/>
      <c r="B341" s="55" t="s">
        <v>3300</v>
      </c>
      <c r="C341" s="56" t="s">
        <v>2237</v>
      </c>
      <c r="D341" s="149" t="s">
        <v>256</v>
      </c>
      <c r="E341" s="150">
        <v>4</v>
      </c>
      <c r="F341" s="280"/>
      <c r="G341" s="280"/>
    </row>
    <row r="342" spans="1:7" ht="15" customHeight="1">
      <c r="A342" s="55"/>
      <c r="B342" s="55"/>
      <c r="C342" s="56" t="s">
        <v>2252</v>
      </c>
      <c r="D342" s="149"/>
      <c r="E342" s="150"/>
      <c r="F342" s="280"/>
      <c r="G342" s="280"/>
    </row>
    <row r="343" spans="1:7" ht="15" customHeight="1">
      <c r="A343" s="55"/>
      <c r="B343" s="55"/>
      <c r="C343" s="56" t="s">
        <v>2238</v>
      </c>
      <c r="D343" s="149"/>
      <c r="E343" s="150"/>
      <c r="F343" s="280"/>
      <c r="G343" s="280"/>
    </row>
    <row r="344" spans="1:7" ht="15" customHeight="1">
      <c r="A344" s="55"/>
      <c r="B344" s="55"/>
      <c r="C344" s="56"/>
      <c r="D344" s="149"/>
      <c r="E344" s="150"/>
      <c r="F344" s="280"/>
      <c r="G344" s="280"/>
    </row>
    <row r="345" spans="1:7" ht="15" customHeight="1">
      <c r="A345" s="55"/>
      <c r="B345" s="55" t="s">
        <v>3301</v>
      </c>
      <c r="C345" s="56" t="s">
        <v>2254</v>
      </c>
      <c r="D345" s="149" t="s">
        <v>256</v>
      </c>
      <c r="E345" s="150">
        <v>2</v>
      </c>
      <c r="F345" s="280"/>
      <c r="G345" s="280"/>
    </row>
    <row r="346" spans="1:7" ht="15" customHeight="1">
      <c r="A346" s="55"/>
      <c r="B346" s="55"/>
      <c r="C346" s="56" t="s">
        <v>2253</v>
      </c>
      <c r="D346" s="149"/>
      <c r="E346" s="150"/>
      <c r="F346" s="280"/>
      <c r="G346" s="280"/>
    </row>
    <row r="347" spans="1:7" ht="15" customHeight="1">
      <c r="A347" s="55"/>
      <c r="B347" s="55"/>
      <c r="C347" s="56" t="s">
        <v>2245</v>
      </c>
      <c r="D347" s="149"/>
      <c r="E347" s="150"/>
      <c r="F347" s="280"/>
      <c r="G347" s="280"/>
    </row>
    <row r="348" spans="1:7" ht="15" customHeight="1">
      <c r="A348" s="55"/>
      <c r="B348" s="55"/>
      <c r="C348" s="56"/>
      <c r="D348" s="149"/>
      <c r="E348" s="150"/>
      <c r="F348" s="280"/>
      <c r="G348" s="280"/>
    </row>
    <row r="349" spans="1:7" ht="15" customHeight="1">
      <c r="A349" s="55"/>
      <c r="B349" s="55" t="s">
        <v>3302</v>
      </c>
      <c r="C349" s="56" t="s">
        <v>2256</v>
      </c>
      <c r="D349" s="149" t="s">
        <v>256</v>
      </c>
      <c r="E349" s="150">
        <v>2</v>
      </c>
      <c r="F349" s="280"/>
      <c r="G349" s="280"/>
    </row>
    <row r="350" spans="1:7" ht="15" customHeight="1">
      <c r="A350" s="55"/>
      <c r="B350" s="55"/>
      <c r="C350" s="56" t="s">
        <v>2255</v>
      </c>
      <c r="D350" s="149"/>
      <c r="E350" s="150"/>
      <c r="F350" s="280"/>
      <c r="G350" s="280"/>
    </row>
    <row r="351" spans="1:7" ht="15" customHeight="1">
      <c r="A351" s="55"/>
      <c r="B351" s="55"/>
      <c r="C351" s="56" t="s">
        <v>2257</v>
      </c>
      <c r="D351" s="149"/>
      <c r="E351" s="150"/>
      <c r="F351" s="280"/>
      <c r="G351" s="280"/>
    </row>
    <row r="352" spans="1:7" ht="15" customHeight="1">
      <c r="A352" s="55"/>
      <c r="B352" s="55"/>
      <c r="C352" s="56"/>
      <c r="D352" s="149"/>
      <c r="E352" s="150"/>
      <c r="F352" s="280"/>
      <c r="G352" s="280"/>
    </row>
    <row r="353" spans="1:7" ht="15" customHeight="1">
      <c r="A353" s="55"/>
      <c r="B353" s="55" t="s">
        <v>3303</v>
      </c>
      <c r="C353" s="56" t="s">
        <v>2244</v>
      </c>
      <c r="D353" s="149" t="s">
        <v>256</v>
      </c>
      <c r="E353" s="150">
        <v>2</v>
      </c>
      <c r="F353" s="280"/>
      <c r="G353" s="280"/>
    </row>
    <row r="354" spans="1:7" ht="15" customHeight="1">
      <c r="A354" s="55"/>
      <c r="B354" s="55"/>
      <c r="C354" s="56" t="s">
        <v>2243</v>
      </c>
      <c r="D354" s="149"/>
      <c r="E354" s="150"/>
      <c r="F354" s="280"/>
      <c r="G354" s="280"/>
    </row>
    <row r="355" spans="1:7" ht="15" customHeight="1">
      <c r="A355" s="55"/>
      <c r="B355" s="55"/>
      <c r="C355" s="56" t="s">
        <v>2245</v>
      </c>
      <c r="D355" s="149"/>
      <c r="E355" s="150"/>
      <c r="F355" s="280"/>
      <c r="G355" s="280"/>
    </row>
    <row r="356" spans="1:7" s="50" customFormat="1" ht="15" customHeight="1">
      <c r="A356" s="54"/>
      <c r="B356" s="55"/>
      <c r="C356" s="53"/>
      <c r="D356" s="147"/>
      <c r="E356" s="148"/>
      <c r="F356" s="280"/>
      <c r="G356" s="280"/>
    </row>
    <row r="357" spans="1:7" ht="15" customHeight="1">
      <c r="A357" s="55"/>
      <c r="B357" s="55" t="s">
        <v>3304</v>
      </c>
      <c r="C357" s="56" t="s">
        <v>2260</v>
      </c>
      <c r="D357" s="149" t="s">
        <v>256</v>
      </c>
      <c r="E357" s="150">
        <v>2</v>
      </c>
      <c r="F357" s="280"/>
      <c r="G357" s="280"/>
    </row>
    <row r="358" spans="1:7" ht="15" customHeight="1">
      <c r="A358" s="55"/>
      <c r="B358" s="55"/>
      <c r="C358" s="56" t="s">
        <v>2259</v>
      </c>
      <c r="D358" s="149"/>
      <c r="E358" s="150"/>
      <c r="F358" s="280"/>
      <c r="G358" s="280"/>
    </row>
    <row r="359" spans="1:7" ht="15" customHeight="1">
      <c r="A359" s="55"/>
      <c r="B359" s="55"/>
      <c r="C359" s="56" t="s">
        <v>2245</v>
      </c>
      <c r="D359" s="149"/>
      <c r="E359" s="150"/>
      <c r="F359" s="280"/>
      <c r="G359" s="280"/>
    </row>
    <row r="360" spans="1:7" ht="15" customHeight="1">
      <c r="A360" s="55"/>
      <c r="B360" s="55"/>
      <c r="C360" s="56"/>
      <c r="D360" s="149"/>
      <c r="E360" s="150"/>
      <c r="F360" s="280"/>
      <c r="G360" s="280"/>
    </row>
    <row r="361" spans="1:7" ht="15" customHeight="1">
      <c r="A361" s="55"/>
      <c r="B361" s="55" t="s">
        <v>3305</v>
      </c>
      <c r="C361" s="56" t="s">
        <v>2267</v>
      </c>
      <c r="D361" s="149" t="s">
        <v>256</v>
      </c>
      <c r="E361" s="150">
        <v>4</v>
      </c>
      <c r="F361" s="280"/>
      <c r="G361" s="280"/>
    </row>
    <row r="362" spans="1:7" ht="15" customHeight="1">
      <c r="A362" s="55"/>
      <c r="B362" s="55"/>
      <c r="C362" s="56" t="s">
        <v>2251</v>
      </c>
      <c r="D362" s="149"/>
      <c r="E362" s="150"/>
      <c r="F362" s="280"/>
      <c r="G362" s="280"/>
    </row>
    <row r="363" spans="1:7" ht="15" customHeight="1">
      <c r="A363" s="55"/>
      <c r="B363" s="55"/>
      <c r="C363" s="56"/>
      <c r="D363" s="149"/>
      <c r="E363" s="150"/>
      <c r="F363" s="280"/>
      <c r="G363" s="280"/>
    </row>
    <row r="364" spans="1:7" ht="15" customHeight="1">
      <c r="A364" s="55" t="s">
        <v>703</v>
      </c>
      <c r="B364" s="54" t="s">
        <v>578</v>
      </c>
      <c r="C364" s="53" t="s">
        <v>704</v>
      </c>
      <c r="D364" s="149"/>
      <c r="E364" s="150"/>
      <c r="F364" s="280"/>
      <c r="G364" s="280"/>
    </row>
    <row r="365" spans="1:7" s="50" customFormat="1" ht="15" customHeight="1">
      <c r="A365" s="54"/>
      <c r="B365" s="54"/>
      <c r="C365" s="53"/>
      <c r="D365" s="147"/>
      <c r="E365" s="148"/>
      <c r="F365" s="280"/>
      <c r="G365" s="280"/>
    </row>
    <row r="366" spans="1:7" s="50" customFormat="1" ht="15" customHeight="1">
      <c r="A366" s="54"/>
      <c r="B366" s="54"/>
      <c r="C366" s="56" t="s">
        <v>1988</v>
      </c>
      <c r="D366" s="149" t="s">
        <v>236</v>
      </c>
      <c r="E366" s="150">
        <v>1</v>
      </c>
      <c r="F366" s="280"/>
      <c r="G366" s="280"/>
    </row>
    <row r="367" spans="1:7" s="50" customFormat="1" ht="15" customHeight="1">
      <c r="A367" s="54"/>
      <c r="B367" s="54"/>
      <c r="C367" s="56"/>
      <c r="D367" s="149"/>
      <c r="E367" s="150"/>
      <c r="F367" s="280"/>
      <c r="G367" s="280"/>
    </row>
    <row r="368" spans="1:7" s="50" customFormat="1" ht="15" customHeight="1">
      <c r="A368" s="54"/>
      <c r="B368" s="54"/>
      <c r="C368" s="56"/>
      <c r="D368" s="149"/>
      <c r="E368" s="150"/>
      <c r="F368" s="280"/>
      <c r="G368" s="280"/>
    </row>
    <row r="369" spans="1:7" s="50" customFormat="1" ht="15" customHeight="1">
      <c r="A369" s="54"/>
      <c r="B369" s="54"/>
      <c r="C369" s="56"/>
      <c r="D369" s="149"/>
      <c r="E369" s="150"/>
      <c r="F369" s="280"/>
      <c r="G369" s="280"/>
    </row>
    <row r="370" spans="1:7" s="50" customFormat="1" ht="15" customHeight="1">
      <c r="A370" s="54"/>
      <c r="B370" s="54"/>
      <c r="C370" s="56"/>
      <c r="D370" s="149"/>
      <c r="E370" s="150"/>
      <c r="F370" s="280"/>
      <c r="G370" s="280"/>
    </row>
    <row r="371" spans="1:7" s="50" customFormat="1" ht="15" customHeight="1">
      <c r="A371" s="54"/>
      <c r="B371" s="54"/>
      <c r="C371" s="56"/>
      <c r="D371" s="149"/>
      <c r="E371" s="150"/>
      <c r="F371" s="280"/>
      <c r="G371" s="280"/>
    </row>
    <row r="372" spans="1:7" s="50" customFormat="1" ht="15" customHeight="1">
      <c r="A372" s="54"/>
      <c r="B372" s="54"/>
      <c r="C372" s="56"/>
      <c r="D372" s="149"/>
      <c r="E372" s="150"/>
      <c r="F372" s="280"/>
      <c r="G372" s="280"/>
    </row>
    <row r="373" spans="1:7" s="50" customFormat="1" ht="15" customHeight="1">
      <c r="A373" s="54"/>
      <c r="B373" s="54"/>
      <c r="C373" s="56"/>
      <c r="D373" s="149"/>
      <c r="E373" s="150"/>
      <c r="F373" s="280"/>
      <c r="G373" s="280"/>
    </row>
    <row r="374" spans="1:7" s="50" customFormat="1" ht="15" customHeight="1">
      <c r="A374" s="54"/>
      <c r="B374" s="54"/>
      <c r="C374" s="56"/>
      <c r="D374" s="149"/>
      <c r="E374" s="150"/>
      <c r="F374" s="280"/>
      <c r="G374" s="280"/>
    </row>
    <row r="375" spans="1:7" s="50" customFormat="1" ht="15" customHeight="1">
      <c r="A375" s="54"/>
      <c r="B375" s="54"/>
      <c r="C375" s="56"/>
      <c r="D375" s="149"/>
      <c r="E375" s="150"/>
      <c r="F375" s="280"/>
      <c r="G375" s="280"/>
    </row>
    <row r="376" spans="1:7" s="50" customFormat="1" ht="15" customHeight="1">
      <c r="A376" s="54"/>
      <c r="B376" s="54"/>
      <c r="C376" s="56"/>
      <c r="D376" s="149"/>
      <c r="E376" s="150"/>
      <c r="F376" s="280"/>
      <c r="G376" s="280"/>
    </row>
    <row r="377" spans="1:7" s="50" customFormat="1" ht="15" customHeight="1">
      <c r="A377" s="54"/>
      <c r="B377" s="54"/>
      <c r="C377" s="56"/>
      <c r="D377" s="149"/>
      <c r="E377" s="150"/>
      <c r="F377" s="280"/>
      <c r="G377" s="280"/>
    </row>
    <row r="378" spans="1:7" s="50" customFormat="1" ht="15" customHeight="1">
      <c r="A378" s="54"/>
      <c r="B378" s="54"/>
      <c r="C378" s="56"/>
      <c r="D378" s="149"/>
      <c r="E378" s="150"/>
      <c r="F378" s="280"/>
      <c r="G378" s="280"/>
    </row>
    <row r="379" spans="1:7" s="50" customFormat="1" ht="15" customHeight="1">
      <c r="A379" s="54"/>
      <c r="B379" s="54"/>
      <c r="C379" s="56"/>
      <c r="D379" s="149"/>
      <c r="E379" s="150"/>
      <c r="F379" s="280"/>
      <c r="G379" s="280"/>
    </row>
    <row r="380" spans="1:7" s="50" customFormat="1" ht="15" customHeight="1">
      <c r="A380" s="54"/>
      <c r="B380" s="54"/>
      <c r="C380" s="56"/>
      <c r="D380" s="149"/>
      <c r="E380" s="150"/>
      <c r="F380" s="280"/>
      <c r="G380" s="280"/>
    </row>
    <row r="381" spans="1:7" s="50" customFormat="1" ht="15" customHeight="1">
      <c r="A381" s="54"/>
      <c r="B381" s="54"/>
      <c r="C381" s="56"/>
      <c r="D381" s="149"/>
      <c r="E381" s="150"/>
      <c r="F381" s="280"/>
      <c r="G381" s="280"/>
    </row>
    <row r="382" spans="1:7" s="50" customFormat="1" ht="15" customHeight="1">
      <c r="A382" s="54"/>
      <c r="B382" s="54"/>
      <c r="C382" s="56"/>
      <c r="D382" s="149"/>
      <c r="E382" s="150"/>
      <c r="F382" s="280"/>
      <c r="G382" s="280"/>
    </row>
    <row r="383" spans="1:7" s="50" customFormat="1" ht="15" customHeight="1">
      <c r="A383" s="54"/>
      <c r="B383" s="54"/>
      <c r="C383" s="56"/>
      <c r="D383" s="149"/>
      <c r="E383" s="150"/>
      <c r="F383" s="280"/>
      <c r="G383" s="280"/>
    </row>
    <row r="384" spans="1:7" s="50" customFormat="1" ht="15" customHeight="1">
      <c r="A384" s="54"/>
      <c r="B384" s="54"/>
      <c r="C384" s="56"/>
      <c r="D384" s="149"/>
      <c r="E384" s="150"/>
      <c r="F384" s="280"/>
      <c r="G384" s="280"/>
    </row>
    <row r="385" spans="1:7" s="50" customFormat="1" ht="15" customHeight="1">
      <c r="A385" s="54"/>
      <c r="B385" s="54"/>
      <c r="C385" s="56"/>
      <c r="D385" s="149"/>
      <c r="E385" s="150"/>
      <c r="F385" s="280"/>
      <c r="G385" s="280"/>
    </row>
    <row r="386" spans="1:7" s="50" customFormat="1" ht="15" customHeight="1">
      <c r="A386" s="54"/>
      <c r="B386" s="54"/>
      <c r="C386" s="56"/>
      <c r="D386" s="149"/>
      <c r="E386" s="150"/>
      <c r="F386" s="280"/>
      <c r="G386" s="280"/>
    </row>
    <row r="387" spans="1:7" s="50" customFormat="1" ht="15" customHeight="1">
      <c r="A387" s="54"/>
      <c r="B387" s="54"/>
      <c r="C387" s="56"/>
      <c r="D387" s="149"/>
      <c r="E387" s="150"/>
      <c r="F387" s="280"/>
      <c r="G387" s="280"/>
    </row>
    <row r="388" spans="1:7" s="50" customFormat="1" ht="15" customHeight="1">
      <c r="A388" s="54"/>
      <c r="B388" s="54"/>
      <c r="C388" s="56"/>
      <c r="D388" s="149"/>
      <c r="E388" s="150"/>
      <c r="F388" s="280"/>
      <c r="G388" s="280"/>
    </row>
    <row r="389" spans="1:7" s="50" customFormat="1" ht="15" customHeight="1">
      <c r="A389" s="54"/>
      <c r="B389" s="54"/>
      <c r="C389" s="56"/>
      <c r="D389" s="149"/>
      <c r="E389" s="150"/>
      <c r="F389" s="280"/>
      <c r="G389" s="280"/>
    </row>
    <row r="390" spans="1:7" s="50" customFormat="1" ht="15" customHeight="1">
      <c r="A390" s="54"/>
      <c r="B390" s="54"/>
      <c r="C390" s="56"/>
      <c r="D390" s="149"/>
      <c r="E390" s="150"/>
      <c r="F390" s="280"/>
      <c r="G390" s="280"/>
    </row>
    <row r="391" spans="1:7" s="50" customFormat="1" ht="15" customHeight="1">
      <c r="A391" s="54"/>
      <c r="B391" s="54"/>
      <c r="C391" s="53"/>
      <c r="D391" s="147"/>
      <c r="E391" s="148"/>
      <c r="F391" s="305"/>
      <c r="G391" s="305"/>
    </row>
    <row r="392" spans="1:7" s="50" customFormat="1" ht="15" customHeight="1">
      <c r="A392" s="54"/>
      <c r="B392" s="54"/>
      <c r="C392" s="53"/>
      <c r="D392" s="147"/>
      <c r="E392" s="148"/>
      <c r="F392" s="305"/>
      <c r="G392" s="305"/>
    </row>
    <row r="393" spans="1:7" s="163" customFormat="1" ht="25.05" customHeight="1">
      <c r="A393" s="157"/>
      <c r="B393" s="157" t="s">
        <v>3276</v>
      </c>
      <c r="C393" s="159"/>
      <c r="D393" s="160"/>
      <c r="E393" s="161"/>
      <c r="F393" s="306"/>
      <c r="G393" s="289"/>
    </row>
    <row r="394" spans="1:7" s="50" customFormat="1" ht="15" customHeight="1">
      <c r="A394" s="66" t="str">
        <f>$A$1</f>
        <v>Part C - Section 1 - Scour Valve Chamber 1 and 2: NA13, NA23, NA41, NA64, NA81, NA95, NB10</v>
      </c>
      <c r="B394" s="59"/>
      <c r="C394" s="60"/>
      <c r="D394" s="135"/>
      <c r="E394" s="136"/>
      <c r="F394" s="137"/>
      <c r="G394" s="138"/>
    </row>
    <row r="395" spans="1:7" s="50" customFormat="1" ht="15" customHeight="1">
      <c r="A395" s="61"/>
      <c r="B395" s="62"/>
      <c r="C395" s="63"/>
      <c r="D395" s="139"/>
      <c r="E395" s="140"/>
      <c r="F395" s="141"/>
      <c r="G395" s="173" t="s">
        <v>2410</v>
      </c>
    </row>
    <row r="396" spans="1:7" s="50" customFormat="1" ht="15" customHeight="1">
      <c r="A396" s="67" t="s">
        <v>7</v>
      </c>
      <c r="B396" s="67" t="s">
        <v>8</v>
      </c>
      <c r="C396" s="68" t="s">
        <v>9</v>
      </c>
      <c r="D396" s="143" t="s">
        <v>10</v>
      </c>
      <c r="E396" s="143" t="s">
        <v>11</v>
      </c>
      <c r="F396" s="109" t="s">
        <v>248</v>
      </c>
      <c r="G396" s="144" t="s">
        <v>12</v>
      </c>
    </row>
    <row r="397" spans="1:7" s="50" customFormat="1" ht="15" customHeight="1">
      <c r="A397" s="69" t="s">
        <v>2055</v>
      </c>
      <c r="B397" s="69" t="s">
        <v>13</v>
      </c>
      <c r="C397" s="70"/>
      <c r="D397" s="145"/>
      <c r="E397" s="145"/>
      <c r="F397" s="146"/>
      <c r="G397" s="146"/>
    </row>
    <row r="398" spans="1:7" s="50" customFormat="1" ht="15" customHeight="1">
      <c r="A398" s="54"/>
      <c r="B398" s="54"/>
      <c r="C398" s="53"/>
      <c r="D398" s="147"/>
      <c r="E398" s="148"/>
      <c r="F398" s="305"/>
      <c r="G398" s="305"/>
    </row>
    <row r="399" spans="1:7" s="50" customFormat="1" ht="15" customHeight="1">
      <c r="A399" s="55" t="s">
        <v>706</v>
      </c>
      <c r="B399" s="54" t="s">
        <v>707</v>
      </c>
      <c r="C399" s="53" t="s">
        <v>705</v>
      </c>
      <c r="D399" s="147"/>
      <c r="E399" s="148"/>
      <c r="F399" s="305"/>
      <c r="G399" s="305"/>
    </row>
    <row r="400" spans="1:7" s="50" customFormat="1" ht="15" customHeight="1">
      <c r="A400" s="55"/>
      <c r="B400" s="54"/>
      <c r="C400" s="53"/>
      <c r="D400" s="147"/>
      <c r="E400" s="148"/>
      <c r="F400" s="305"/>
      <c r="G400" s="305"/>
    </row>
    <row r="401" spans="1:7" s="50" customFormat="1" ht="15" customHeight="1">
      <c r="A401" s="55"/>
      <c r="B401" s="54"/>
      <c r="C401" s="53" t="s">
        <v>2059</v>
      </c>
      <c r="D401" s="147"/>
      <c r="E401" s="148"/>
      <c r="F401" s="305"/>
      <c r="G401" s="305"/>
    </row>
    <row r="402" spans="1:7" s="50" customFormat="1" ht="15" customHeight="1">
      <c r="A402" s="55"/>
      <c r="B402" s="54"/>
      <c r="C402" s="53" t="s">
        <v>3236</v>
      </c>
      <c r="D402" s="147"/>
      <c r="E402" s="148"/>
      <c r="F402" s="305"/>
      <c r="G402" s="305"/>
    </row>
    <row r="403" spans="1:7" s="50" customFormat="1" ht="15" customHeight="1">
      <c r="A403" s="55"/>
      <c r="B403" s="54"/>
      <c r="C403" s="53"/>
      <c r="D403" s="147"/>
      <c r="E403" s="148"/>
      <c r="F403" s="305"/>
      <c r="G403" s="305"/>
    </row>
    <row r="404" spans="1:7" s="50" customFormat="1" ht="15" customHeight="1">
      <c r="A404" s="10" t="s">
        <v>582</v>
      </c>
      <c r="B404" s="54" t="s">
        <v>708</v>
      </c>
      <c r="C404" s="5" t="s">
        <v>2268</v>
      </c>
      <c r="D404" s="147"/>
      <c r="E404" s="148"/>
      <c r="F404" s="305"/>
      <c r="G404" s="305"/>
    </row>
    <row r="405" spans="1:7" s="50" customFormat="1" ht="15" customHeight="1">
      <c r="A405" s="10"/>
      <c r="B405" s="54"/>
      <c r="C405" s="5" t="s">
        <v>2269</v>
      </c>
      <c r="D405" s="147"/>
      <c r="E405" s="148"/>
      <c r="F405" s="305"/>
      <c r="G405" s="305"/>
    </row>
    <row r="406" spans="1:7" s="50" customFormat="1" ht="15" customHeight="1">
      <c r="A406" s="55"/>
      <c r="B406" s="54"/>
      <c r="C406" s="53"/>
      <c r="D406" s="147"/>
      <c r="E406" s="148"/>
      <c r="F406" s="305"/>
      <c r="G406" s="305"/>
    </row>
    <row r="407" spans="1:7" s="50" customFormat="1" ht="15" customHeight="1">
      <c r="A407" s="55"/>
      <c r="B407" s="55" t="s">
        <v>709</v>
      </c>
      <c r="C407" s="6" t="s">
        <v>710</v>
      </c>
      <c r="D407" s="147"/>
      <c r="E407" s="148"/>
      <c r="F407" s="280"/>
      <c r="G407" s="280"/>
    </row>
    <row r="408" spans="1:7" s="50" customFormat="1" ht="15" customHeight="1">
      <c r="A408" s="55"/>
      <c r="B408" s="54"/>
      <c r="C408" s="53"/>
      <c r="D408" s="147"/>
      <c r="E408" s="148"/>
      <c r="F408" s="280"/>
      <c r="G408" s="280"/>
    </row>
    <row r="409" spans="1:7" ht="15" customHeight="1">
      <c r="A409" s="55"/>
      <c r="B409" s="2" t="s">
        <v>711</v>
      </c>
      <c r="C409" s="6" t="s">
        <v>712</v>
      </c>
      <c r="D409" s="149" t="s">
        <v>243</v>
      </c>
      <c r="E409" s="150">
        <v>20</v>
      </c>
      <c r="F409" s="280"/>
      <c r="G409" s="280"/>
    </row>
    <row r="410" spans="1:7" ht="15" customHeight="1">
      <c r="A410" s="55"/>
      <c r="B410" s="55"/>
      <c r="C410" s="56"/>
      <c r="D410" s="149"/>
      <c r="E410" s="150"/>
      <c r="F410" s="280"/>
      <c r="G410" s="280"/>
    </row>
    <row r="411" spans="1:7" s="50" customFormat="1" ht="15" customHeight="1">
      <c r="A411" s="55"/>
      <c r="B411" s="2" t="s">
        <v>713</v>
      </c>
      <c r="C411" s="6" t="s">
        <v>714</v>
      </c>
      <c r="D411" s="149" t="s">
        <v>243</v>
      </c>
      <c r="E411" s="150">
        <v>20</v>
      </c>
      <c r="F411" s="280"/>
      <c r="G411" s="280"/>
    </row>
    <row r="412" spans="1:7" s="50" customFormat="1" ht="15" customHeight="1">
      <c r="A412" s="55"/>
      <c r="B412" s="54"/>
      <c r="C412" s="53"/>
      <c r="D412" s="147"/>
      <c r="E412" s="148"/>
      <c r="F412" s="280"/>
      <c r="G412" s="280"/>
    </row>
    <row r="413" spans="1:7" s="50" customFormat="1" ht="15" customHeight="1">
      <c r="A413" s="55"/>
      <c r="B413" s="2" t="s">
        <v>715</v>
      </c>
      <c r="C413" s="6" t="s">
        <v>716</v>
      </c>
      <c r="D413" s="149" t="s">
        <v>243</v>
      </c>
      <c r="E413" s="150">
        <v>20</v>
      </c>
      <c r="F413" s="280"/>
      <c r="G413" s="280"/>
    </row>
    <row r="414" spans="1:7" s="50" customFormat="1" ht="15" customHeight="1">
      <c r="A414" s="55"/>
      <c r="B414" s="55"/>
      <c r="C414" s="53"/>
      <c r="D414" s="147"/>
      <c r="E414" s="148"/>
      <c r="F414" s="280"/>
      <c r="G414" s="280"/>
    </row>
    <row r="415" spans="1:7" ht="15" customHeight="1">
      <c r="A415" s="55"/>
      <c r="B415" s="2" t="s">
        <v>717</v>
      </c>
      <c r="C415" s="6" t="s">
        <v>718</v>
      </c>
      <c r="D415" s="149" t="s">
        <v>243</v>
      </c>
      <c r="E415" s="150">
        <v>20</v>
      </c>
      <c r="F415" s="280"/>
      <c r="G415" s="280"/>
    </row>
    <row r="416" spans="1:7" ht="15" customHeight="1">
      <c r="A416" s="55"/>
      <c r="B416" s="55"/>
      <c r="C416" s="6"/>
      <c r="D416" s="149"/>
      <c r="E416" s="150"/>
      <c r="F416" s="280"/>
      <c r="G416" s="280"/>
    </row>
    <row r="417" spans="1:7" ht="15" customHeight="1">
      <c r="A417" s="55"/>
      <c r="B417" s="2" t="s">
        <v>719</v>
      </c>
      <c r="C417" s="6" t="s">
        <v>720</v>
      </c>
      <c r="D417" s="149" t="s">
        <v>243</v>
      </c>
      <c r="E417" s="150">
        <v>20</v>
      </c>
      <c r="F417" s="280"/>
      <c r="G417" s="280"/>
    </row>
    <row r="418" spans="1:7" ht="15" customHeight="1">
      <c r="A418" s="55"/>
      <c r="B418" s="55"/>
      <c r="C418" s="6"/>
      <c r="D418" s="149"/>
      <c r="E418" s="150"/>
      <c r="F418" s="280"/>
      <c r="G418" s="280"/>
    </row>
    <row r="419" spans="1:7" ht="15" customHeight="1">
      <c r="A419" s="10" t="s">
        <v>1961</v>
      </c>
      <c r="B419" s="54" t="s">
        <v>721</v>
      </c>
      <c r="C419" s="152" t="s">
        <v>1962</v>
      </c>
      <c r="D419" s="149"/>
      <c r="E419" s="150"/>
      <c r="F419" s="280"/>
      <c r="G419" s="280"/>
    </row>
    <row r="420" spans="1:7" ht="15" customHeight="1">
      <c r="A420" s="55"/>
      <c r="B420" s="54"/>
      <c r="C420" s="153"/>
      <c r="D420" s="149"/>
      <c r="E420" s="150"/>
      <c r="F420" s="280"/>
      <c r="G420" s="280"/>
    </row>
    <row r="421" spans="1:7" ht="15" customHeight="1">
      <c r="A421" s="55"/>
      <c r="B421" s="2" t="s">
        <v>722</v>
      </c>
      <c r="C421" s="6" t="s">
        <v>723</v>
      </c>
      <c r="D421" s="149" t="s">
        <v>256</v>
      </c>
      <c r="E421" s="150">
        <v>5</v>
      </c>
      <c r="F421" s="280"/>
      <c r="G421" s="280"/>
    </row>
    <row r="422" spans="1:7" s="50" customFormat="1" ht="15" customHeight="1">
      <c r="A422" s="54"/>
      <c r="B422" s="54"/>
      <c r="C422" s="56" t="s">
        <v>3236</v>
      </c>
      <c r="D422" s="147"/>
      <c r="E422" s="148"/>
      <c r="F422" s="280"/>
      <c r="G422" s="280"/>
    </row>
    <row r="423" spans="1:7" s="50" customFormat="1" ht="15" customHeight="1">
      <c r="A423" s="54"/>
      <c r="B423" s="54"/>
      <c r="C423" s="53"/>
      <c r="D423" s="147"/>
      <c r="E423" s="148"/>
      <c r="F423" s="280"/>
      <c r="G423" s="280"/>
    </row>
    <row r="424" spans="1:7" ht="15" customHeight="1">
      <c r="A424" s="55"/>
      <c r="B424" s="2"/>
      <c r="C424" s="6"/>
      <c r="D424" s="149"/>
      <c r="E424" s="150"/>
      <c r="F424" s="280"/>
      <c r="G424" s="280"/>
    </row>
    <row r="425" spans="1:7" ht="15" customHeight="1">
      <c r="A425" s="55"/>
      <c r="B425" s="151"/>
      <c r="C425" s="2"/>
      <c r="D425" s="149"/>
      <c r="E425" s="150"/>
      <c r="F425" s="280"/>
      <c r="G425" s="280"/>
    </row>
    <row r="426" spans="1:7" ht="15" customHeight="1">
      <c r="A426" s="55"/>
      <c r="B426" s="55"/>
      <c r="C426" s="56"/>
      <c r="D426" s="149"/>
      <c r="E426" s="150"/>
      <c r="F426" s="280"/>
      <c r="G426" s="280"/>
    </row>
    <row r="427" spans="1:7" ht="15" customHeight="1">
      <c r="A427" s="55"/>
      <c r="B427" s="55"/>
      <c r="C427" s="56"/>
      <c r="D427" s="149"/>
      <c r="E427" s="150"/>
      <c r="F427" s="280"/>
      <c r="G427" s="280"/>
    </row>
    <row r="428" spans="1:7" ht="15" customHeight="1">
      <c r="A428" s="55"/>
      <c r="B428" s="55"/>
      <c r="C428" s="56"/>
      <c r="D428" s="149"/>
      <c r="E428" s="150"/>
      <c r="F428" s="280"/>
      <c r="G428" s="280"/>
    </row>
    <row r="429" spans="1:7" ht="15" customHeight="1">
      <c r="A429" s="55"/>
      <c r="B429" s="55"/>
      <c r="C429" s="56"/>
      <c r="D429" s="149"/>
      <c r="E429" s="150"/>
      <c r="F429" s="280"/>
      <c r="G429" s="280"/>
    </row>
    <row r="430" spans="1:7" ht="15" customHeight="1">
      <c r="A430" s="55"/>
      <c r="B430" s="55"/>
      <c r="C430" s="56"/>
      <c r="D430" s="149"/>
      <c r="E430" s="150"/>
      <c r="F430" s="280"/>
      <c r="G430" s="280"/>
    </row>
    <row r="431" spans="1:7" ht="15" customHeight="1">
      <c r="A431" s="55"/>
      <c r="B431" s="55"/>
      <c r="C431" s="56"/>
      <c r="D431" s="149"/>
      <c r="E431" s="150"/>
      <c r="F431" s="280"/>
      <c r="G431" s="280"/>
    </row>
    <row r="432" spans="1:7" ht="15" customHeight="1">
      <c r="A432" s="55"/>
      <c r="B432" s="55"/>
      <c r="C432" s="56"/>
      <c r="D432" s="149"/>
      <c r="E432" s="150"/>
      <c r="F432" s="280"/>
      <c r="G432" s="280"/>
    </row>
    <row r="433" spans="1:7" ht="15" customHeight="1">
      <c r="A433" s="55"/>
      <c r="B433" s="55"/>
      <c r="C433" s="56"/>
      <c r="D433" s="149"/>
      <c r="E433" s="150"/>
      <c r="F433" s="280"/>
      <c r="G433" s="280"/>
    </row>
    <row r="434" spans="1:7" ht="15" customHeight="1">
      <c r="A434" s="55"/>
      <c r="B434" s="55"/>
      <c r="C434" s="56"/>
      <c r="D434" s="149"/>
      <c r="E434" s="150"/>
      <c r="F434" s="280"/>
      <c r="G434" s="280"/>
    </row>
    <row r="435" spans="1:7" ht="15" customHeight="1">
      <c r="A435" s="55"/>
      <c r="B435" s="55"/>
      <c r="C435" s="56"/>
      <c r="D435" s="149"/>
      <c r="E435" s="150"/>
      <c r="F435" s="280"/>
      <c r="G435" s="280"/>
    </row>
    <row r="436" spans="1:7" ht="15" customHeight="1">
      <c r="A436" s="55"/>
      <c r="B436" s="55"/>
      <c r="C436" s="56"/>
      <c r="D436" s="149"/>
      <c r="E436" s="150"/>
      <c r="F436" s="280"/>
      <c r="G436" s="280"/>
    </row>
    <row r="437" spans="1:7" ht="15" customHeight="1">
      <c r="A437" s="55"/>
      <c r="B437" s="55"/>
      <c r="C437" s="56"/>
      <c r="D437" s="149"/>
      <c r="E437" s="150"/>
      <c r="F437" s="280"/>
      <c r="G437" s="280"/>
    </row>
    <row r="438" spans="1:7" ht="15" customHeight="1">
      <c r="A438" s="55"/>
      <c r="B438" s="55"/>
      <c r="C438" s="56"/>
      <c r="D438" s="149"/>
      <c r="E438" s="150"/>
      <c r="F438" s="280"/>
      <c r="G438" s="280"/>
    </row>
    <row r="439" spans="1:7" ht="15" customHeight="1">
      <c r="A439" s="55"/>
      <c r="B439" s="55"/>
      <c r="C439" s="56"/>
      <c r="D439" s="149"/>
      <c r="E439" s="150"/>
      <c r="F439" s="280"/>
      <c r="G439" s="280"/>
    </row>
    <row r="440" spans="1:7" ht="15" customHeight="1">
      <c r="A440" s="55"/>
      <c r="B440" s="55"/>
      <c r="C440" s="56"/>
      <c r="D440" s="149"/>
      <c r="E440" s="150"/>
      <c r="F440" s="280"/>
      <c r="G440" s="280"/>
    </row>
    <row r="441" spans="1:7" ht="15" customHeight="1">
      <c r="A441" s="55"/>
      <c r="B441" s="55"/>
      <c r="C441" s="56"/>
      <c r="D441" s="149"/>
      <c r="E441" s="150"/>
      <c r="F441" s="280"/>
      <c r="G441" s="280"/>
    </row>
    <row r="442" spans="1:7" ht="15" customHeight="1">
      <c r="A442" s="55"/>
      <c r="B442" s="55"/>
      <c r="C442" s="56"/>
      <c r="D442" s="149"/>
      <c r="E442" s="150"/>
      <c r="F442" s="280"/>
      <c r="G442" s="280"/>
    </row>
    <row r="443" spans="1:7" s="50" customFormat="1" ht="15" customHeight="1">
      <c r="A443" s="54"/>
      <c r="B443" s="54"/>
      <c r="C443" s="5"/>
      <c r="D443" s="147"/>
      <c r="E443" s="148"/>
      <c r="F443" s="305"/>
      <c r="G443" s="305"/>
    </row>
    <row r="444" spans="1:7" s="50" customFormat="1" ht="15" customHeight="1">
      <c r="A444" s="54"/>
      <c r="B444" s="54"/>
      <c r="C444" s="53"/>
      <c r="D444" s="147"/>
      <c r="E444" s="148"/>
      <c r="F444" s="280"/>
      <c r="G444" s="280"/>
    </row>
    <row r="445" spans="1:7" ht="15" customHeight="1">
      <c r="A445" s="55"/>
      <c r="B445" s="151"/>
      <c r="C445" s="2"/>
      <c r="D445" s="149"/>
      <c r="E445" s="150"/>
      <c r="F445" s="280"/>
      <c r="G445" s="280"/>
    </row>
    <row r="446" spans="1:7" ht="15" customHeight="1">
      <c r="A446" s="55"/>
      <c r="B446" s="55"/>
      <c r="C446" s="56"/>
      <c r="D446" s="149"/>
      <c r="E446" s="150"/>
      <c r="F446" s="280"/>
      <c r="G446" s="280"/>
    </row>
    <row r="447" spans="1:7" ht="15" customHeight="1">
      <c r="A447" s="55"/>
      <c r="B447" s="55"/>
      <c r="C447" s="56"/>
      <c r="D447" s="149"/>
      <c r="E447" s="150"/>
      <c r="F447" s="280"/>
      <c r="G447" s="280"/>
    </row>
    <row r="448" spans="1:7" ht="15" customHeight="1">
      <c r="A448" s="55"/>
      <c r="B448" s="55"/>
      <c r="C448" s="56"/>
      <c r="D448" s="149"/>
      <c r="E448" s="150"/>
      <c r="F448" s="280"/>
      <c r="G448" s="280"/>
    </row>
    <row r="449" spans="1:7" ht="15" customHeight="1">
      <c r="A449" s="55"/>
      <c r="B449" s="55"/>
      <c r="C449" s="56"/>
      <c r="D449" s="149"/>
      <c r="E449" s="150"/>
      <c r="F449" s="280"/>
      <c r="G449" s="280"/>
    </row>
    <row r="450" spans="1:7" ht="15" customHeight="1">
      <c r="A450" s="55"/>
      <c r="B450" s="55"/>
      <c r="C450" s="56"/>
      <c r="D450" s="149"/>
      <c r="E450" s="150"/>
      <c r="F450" s="280"/>
      <c r="G450" s="280"/>
    </row>
    <row r="451" spans="1:7" ht="15" customHeight="1">
      <c r="A451" s="55"/>
      <c r="B451" s="55"/>
      <c r="C451" s="56"/>
      <c r="D451" s="149"/>
      <c r="E451" s="150"/>
      <c r="F451" s="280"/>
      <c r="G451" s="280"/>
    </row>
    <row r="452" spans="1:7" ht="15" customHeight="1">
      <c r="A452" s="55"/>
      <c r="B452" s="55"/>
      <c r="C452" s="56"/>
      <c r="D452" s="149"/>
      <c r="E452" s="150"/>
      <c r="F452" s="280"/>
      <c r="G452" s="280"/>
    </row>
    <row r="453" spans="1:7" ht="15" customHeight="1">
      <c r="A453" s="55"/>
      <c r="B453" s="55"/>
      <c r="C453" s="56"/>
      <c r="D453" s="149"/>
      <c r="E453" s="150"/>
      <c r="F453" s="280"/>
      <c r="G453" s="280"/>
    </row>
    <row r="454" spans="1:7" ht="15" customHeight="1">
      <c r="A454" s="55"/>
      <c r="B454" s="55"/>
      <c r="C454" s="56"/>
      <c r="D454" s="149"/>
      <c r="E454" s="150"/>
      <c r="F454" s="280"/>
      <c r="G454" s="280"/>
    </row>
    <row r="455" spans="1:7" ht="15" customHeight="1">
      <c r="A455" s="55"/>
      <c r="B455" s="55"/>
      <c r="C455" s="56"/>
      <c r="D455" s="149"/>
      <c r="E455" s="150"/>
      <c r="F455" s="280"/>
      <c r="G455" s="280"/>
    </row>
    <row r="456" spans="1:7" ht="15" customHeight="1">
      <c r="A456" s="55"/>
      <c r="B456" s="55"/>
      <c r="C456" s="56"/>
      <c r="D456" s="149"/>
      <c r="E456" s="150"/>
      <c r="F456" s="280"/>
      <c r="G456" s="280"/>
    </row>
    <row r="457" spans="1:7" s="50" customFormat="1" ht="15" customHeight="1">
      <c r="A457" s="54"/>
      <c r="B457" s="54"/>
      <c r="C457" s="53"/>
      <c r="D457" s="147"/>
      <c r="E457" s="148"/>
      <c r="F457" s="305"/>
      <c r="G457" s="305"/>
    </row>
    <row r="458" spans="1:7" ht="15" customHeight="1">
      <c r="A458" s="55"/>
      <c r="B458" s="55"/>
      <c r="C458" s="56"/>
      <c r="D458" s="149"/>
      <c r="E458" s="150"/>
      <c r="F458" s="280"/>
      <c r="G458" s="280"/>
    </row>
    <row r="459" spans="1:7" s="162" customFormat="1" ht="25.05" customHeight="1">
      <c r="A459" s="157"/>
      <c r="B459" s="157" t="s">
        <v>3276</v>
      </c>
      <c r="C459" s="159"/>
      <c r="D459" s="160"/>
      <c r="E459" s="161"/>
      <c r="F459" s="306"/>
      <c r="G459" s="289"/>
    </row>
    <row r="460" spans="1:7" s="50" customFormat="1" ht="15" customHeight="1">
      <c r="A460" s="66" t="str">
        <f>$A$1</f>
        <v>Part C - Section 1 - Scour Valve Chamber 1 and 2: NA13, NA23, NA41, NA64, NA81, NA95, NB10</v>
      </c>
      <c r="B460" s="59"/>
      <c r="C460" s="60"/>
      <c r="D460" s="135"/>
      <c r="E460" s="136"/>
      <c r="F460" s="137"/>
      <c r="G460" s="138"/>
    </row>
    <row r="461" spans="1:7" s="50" customFormat="1" ht="15" customHeight="1">
      <c r="A461" s="61"/>
      <c r="B461" s="62"/>
      <c r="C461" s="63"/>
      <c r="D461" s="139"/>
      <c r="E461" s="140"/>
      <c r="F461" s="371" t="s">
        <v>2411</v>
      </c>
      <c r="G461" s="372"/>
    </row>
    <row r="462" spans="1:7" s="50" customFormat="1" ht="15" customHeight="1">
      <c r="A462" s="67" t="s">
        <v>7</v>
      </c>
      <c r="B462" s="67" t="s">
        <v>8</v>
      </c>
      <c r="C462" s="68" t="s">
        <v>9</v>
      </c>
      <c r="D462" s="143" t="s">
        <v>10</v>
      </c>
      <c r="E462" s="143" t="s">
        <v>11</v>
      </c>
      <c r="F462" s="109" t="s">
        <v>248</v>
      </c>
      <c r="G462" s="144" t="s">
        <v>12</v>
      </c>
    </row>
    <row r="463" spans="1:7" s="50" customFormat="1" ht="15" customHeight="1">
      <c r="A463" s="69" t="s">
        <v>2055</v>
      </c>
      <c r="B463" s="69" t="s">
        <v>13</v>
      </c>
      <c r="C463" s="70"/>
      <c r="D463" s="145"/>
      <c r="E463" s="145"/>
      <c r="F463" s="146"/>
      <c r="G463" s="146"/>
    </row>
    <row r="464" spans="1:7" s="50" customFormat="1" ht="15" customHeight="1">
      <c r="A464" s="54"/>
      <c r="B464" s="54"/>
      <c r="C464" s="53"/>
      <c r="D464" s="147"/>
      <c r="E464" s="148"/>
      <c r="F464" s="305"/>
      <c r="G464" s="305"/>
    </row>
    <row r="465" spans="1:7" s="50" customFormat="1" ht="15" customHeight="1">
      <c r="A465" s="55" t="s">
        <v>725</v>
      </c>
      <c r="B465" s="54" t="s">
        <v>726</v>
      </c>
      <c r="C465" s="53" t="s">
        <v>724</v>
      </c>
      <c r="D465" s="147"/>
      <c r="E465" s="148"/>
      <c r="F465" s="305"/>
      <c r="G465" s="305"/>
    </row>
    <row r="466" spans="1:7" s="50" customFormat="1" ht="15" customHeight="1">
      <c r="A466" s="55" t="s">
        <v>727</v>
      </c>
      <c r="B466" s="54"/>
      <c r="C466" s="53"/>
      <c r="D466" s="147"/>
      <c r="E466" s="148"/>
      <c r="F466" s="305"/>
      <c r="G466" s="305"/>
    </row>
    <row r="467" spans="1:7" s="50" customFormat="1" ht="15" customHeight="1">
      <c r="A467" s="55"/>
      <c r="B467" s="54"/>
      <c r="C467" s="53" t="s">
        <v>2059</v>
      </c>
      <c r="D467" s="147"/>
      <c r="E467" s="148"/>
      <c r="F467" s="305"/>
      <c r="G467" s="305"/>
    </row>
    <row r="468" spans="1:7" s="50" customFormat="1" ht="15" customHeight="1">
      <c r="A468" s="55"/>
      <c r="B468" s="54"/>
      <c r="C468" s="53" t="s">
        <v>3237</v>
      </c>
      <c r="D468" s="147"/>
      <c r="E468" s="148"/>
      <c r="F468" s="305"/>
      <c r="G468" s="305"/>
    </row>
    <row r="469" spans="1:7" s="50" customFormat="1" ht="15" customHeight="1">
      <c r="A469" s="55"/>
      <c r="B469" s="54"/>
      <c r="C469" s="53"/>
      <c r="D469" s="147"/>
      <c r="E469" s="148"/>
      <c r="F469" s="305"/>
      <c r="G469" s="305"/>
    </row>
    <row r="470" spans="1:7" s="50" customFormat="1" ht="15" customHeight="1">
      <c r="A470" s="55"/>
      <c r="B470" s="54"/>
      <c r="C470" s="53" t="s">
        <v>728</v>
      </c>
      <c r="D470" s="147"/>
      <c r="E470" s="148"/>
      <c r="F470" s="305"/>
      <c r="G470" s="305"/>
    </row>
    <row r="471" spans="1:7" s="50" customFormat="1" ht="15" customHeight="1">
      <c r="A471" s="55"/>
      <c r="B471" s="54"/>
      <c r="C471" s="53"/>
      <c r="D471" s="147"/>
      <c r="E471" s="148"/>
      <c r="F471" s="305"/>
      <c r="G471" s="305"/>
    </row>
    <row r="472" spans="1:7" s="50" customFormat="1" ht="15" customHeight="1">
      <c r="A472" s="55" t="s">
        <v>729</v>
      </c>
      <c r="B472" s="54" t="s">
        <v>730</v>
      </c>
      <c r="C472" s="53" t="s">
        <v>731</v>
      </c>
      <c r="D472" s="147"/>
      <c r="E472" s="148"/>
      <c r="F472" s="305"/>
      <c r="G472" s="305"/>
    </row>
    <row r="473" spans="1:7" s="50" customFormat="1" ht="15" customHeight="1">
      <c r="A473" s="55"/>
      <c r="B473" s="54"/>
      <c r="C473" s="53"/>
      <c r="D473" s="147"/>
      <c r="E473" s="148"/>
      <c r="F473" s="305"/>
      <c r="G473" s="305"/>
    </row>
    <row r="474" spans="1:7" s="50" customFormat="1" ht="15" customHeight="1">
      <c r="A474" s="55"/>
      <c r="B474" s="55" t="s">
        <v>732</v>
      </c>
      <c r="C474" s="56" t="s">
        <v>733</v>
      </c>
      <c r="D474" s="147"/>
      <c r="E474" s="148"/>
      <c r="F474" s="305"/>
      <c r="G474" s="305"/>
    </row>
    <row r="475" spans="1:7" s="50" customFormat="1" ht="15" customHeight="1">
      <c r="A475" s="55"/>
      <c r="B475" s="54"/>
      <c r="C475" s="53"/>
      <c r="D475" s="147"/>
      <c r="E475" s="148"/>
      <c r="F475" s="305"/>
      <c r="G475" s="305"/>
    </row>
    <row r="476" spans="1:7" ht="15" customHeight="1">
      <c r="A476" s="55"/>
      <c r="B476" s="55" t="s">
        <v>734</v>
      </c>
      <c r="C476" s="56" t="s">
        <v>735</v>
      </c>
      <c r="D476" s="149" t="s">
        <v>276</v>
      </c>
      <c r="E476" s="150">
        <v>30</v>
      </c>
      <c r="F476" s="280"/>
      <c r="G476" s="280"/>
    </row>
    <row r="477" spans="1:7" ht="15" customHeight="1">
      <c r="A477" s="55"/>
      <c r="B477" s="55"/>
      <c r="C477" s="56"/>
      <c r="D477" s="149"/>
      <c r="E477" s="150"/>
      <c r="F477" s="280"/>
      <c r="G477" s="280"/>
    </row>
    <row r="478" spans="1:7" ht="15" customHeight="1">
      <c r="A478" s="55"/>
      <c r="B478" s="55" t="s">
        <v>736</v>
      </c>
      <c r="C478" s="56" t="s">
        <v>737</v>
      </c>
      <c r="D478" s="149" t="s">
        <v>276</v>
      </c>
      <c r="E478" s="150">
        <v>7</v>
      </c>
      <c r="F478" s="280"/>
      <c r="G478" s="280"/>
    </row>
    <row r="479" spans="1:7" ht="15" customHeight="1">
      <c r="A479" s="55"/>
      <c r="B479" s="55"/>
      <c r="C479" s="56"/>
      <c r="D479" s="149"/>
      <c r="E479" s="150"/>
      <c r="F479" s="280"/>
      <c r="G479" s="280"/>
    </row>
    <row r="480" spans="1:7" ht="15" customHeight="1">
      <c r="A480" s="55"/>
      <c r="B480" s="55" t="s">
        <v>738</v>
      </c>
      <c r="C480" s="56" t="s">
        <v>739</v>
      </c>
      <c r="D480" s="149" t="s">
        <v>276</v>
      </c>
      <c r="E480" s="150">
        <v>550</v>
      </c>
      <c r="F480" s="280"/>
      <c r="G480" s="280"/>
    </row>
    <row r="481" spans="1:7" ht="15" customHeight="1">
      <c r="A481" s="55"/>
      <c r="B481" s="55"/>
      <c r="C481" s="56"/>
      <c r="D481" s="149"/>
      <c r="E481" s="150"/>
      <c r="F481" s="280"/>
      <c r="G481" s="280"/>
    </row>
    <row r="482" spans="1:7" ht="15" customHeight="1">
      <c r="A482" s="55"/>
      <c r="B482" s="55" t="s">
        <v>740</v>
      </c>
      <c r="C482" s="56" t="s">
        <v>741</v>
      </c>
      <c r="D482" s="149" t="s">
        <v>276</v>
      </c>
      <c r="E482" s="150">
        <v>21</v>
      </c>
      <c r="F482" s="280"/>
      <c r="G482" s="280"/>
    </row>
    <row r="483" spans="1:7" ht="15" customHeight="1">
      <c r="A483" s="55"/>
      <c r="B483" s="55"/>
      <c r="C483" s="56"/>
      <c r="D483" s="149"/>
      <c r="E483" s="150"/>
      <c r="F483" s="280"/>
      <c r="G483" s="280"/>
    </row>
    <row r="484" spans="1:7" s="50" customFormat="1" ht="15" customHeight="1">
      <c r="A484" s="55"/>
      <c r="B484" s="55" t="s">
        <v>742</v>
      </c>
      <c r="C484" s="56" t="s">
        <v>743</v>
      </c>
      <c r="D484" s="147"/>
      <c r="E484" s="148"/>
      <c r="F484" s="305"/>
      <c r="G484" s="305"/>
    </row>
    <row r="485" spans="1:7" s="50" customFormat="1" ht="15" customHeight="1">
      <c r="A485" s="55"/>
      <c r="B485" s="54"/>
      <c r="C485" s="53"/>
      <c r="D485" s="147"/>
      <c r="E485" s="148"/>
      <c r="F485" s="305"/>
      <c r="G485" s="305"/>
    </row>
    <row r="486" spans="1:7" ht="15" customHeight="1">
      <c r="A486" s="55"/>
      <c r="B486" s="55" t="s">
        <v>744</v>
      </c>
      <c r="C486" s="56" t="s">
        <v>745</v>
      </c>
      <c r="D486" s="149" t="s">
        <v>276</v>
      </c>
      <c r="E486" s="150">
        <v>85</v>
      </c>
      <c r="F486" s="280"/>
      <c r="G486" s="280"/>
    </row>
    <row r="487" spans="1:7" ht="15" customHeight="1">
      <c r="A487" s="55"/>
      <c r="B487" s="55"/>
      <c r="C487" s="56"/>
      <c r="D487" s="149"/>
      <c r="E487" s="150"/>
      <c r="F487" s="280"/>
      <c r="G487" s="280"/>
    </row>
    <row r="488" spans="1:7" s="50" customFormat="1" ht="15" customHeight="1">
      <c r="A488" s="55" t="s">
        <v>746</v>
      </c>
      <c r="B488" s="54" t="s">
        <v>747</v>
      </c>
      <c r="C488" s="53" t="s">
        <v>748</v>
      </c>
      <c r="D488" s="147"/>
      <c r="E488" s="148"/>
      <c r="F488" s="280"/>
      <c r="G488" s="280"/>
    </row>
    <row r="489" spans="1:7" s="50" customFormat="1" ht="15" customHeight="1">
      <c r="A489" s="54"/>
      <c r="B489" s="54"/>
      <c r="C489" s="53"/>
      <c r="D489" s="147"/>
      <c r="E489" s="148"/>
      <c r="F489" s="280"/>
      <c r="G489" s="280"/>
    </row>
    <row r="490" spans="1:7" s="50" customFormat="1" ht="15" customHeight="1">
      <c r="A490" s="54"/>
      <c r="B490" s="55" t="s">
        <v>749</v>
      </c>
      <c r="C490" s="56" t="s">
        <v>750</v>
      </c>
      <c r="D490" s="147"/>
      <c r="E490" s="148"/>
      <c r="F490" s="280"/>
      <c r="G490" s="280"/>
    </row>
    <row r="491" spans="1:7" s="50" customFormat="1" ht="15" customHeight="1">
      <c r="A491" s="54"/>
      <c r="B491" s="54"/>
      <c r="C491" s="53"/>
      <c r="D491" s="147"/>
      <c r="E491" s="148"/>
      <c r="F491" s="280"/>
      <c r="G491" s="280"/>
    </row>
    <row r="492" spans="1:7" ht="15" customHeight="1">
      <c r="A492" s="55"/>
      <c r="B492" s="55" t="s">
        <v>751</v>
      </c>
      <c r="C492" s="56" t="s">
        <v>745</v>
      </c>
      <c r="D492" s="149" t="s">
        <v>243</v>
      </c>
      <c r="E492" s="150">
        <v>150</v>
      </c>
      <c r="F492" s="280"/>
      <c r="G492" s="280"/>
    </row>
    <row r="493" spans="1:7" ht="15" customHeight="1">
      <c r="A493" s="55"/>
      <c r="B493" s="55"/>
      <c r="C493" s="56"/>
      <c r="D493" s="149"/>
      <c r="E493" s="150"/>
      <c r="F493" s="280"/>
      <c r="G493" s="280"/>
    </row>
    <row r="494" spans="1:7" s="50" customFormat="1" ht="15" customHeight="1">
      <c r="A494" s="55" t="s">
        <v>752</v>
      </c>
      <c r="B494" s="54" t="s">
        <v>753</v>
      </c>
      <c r="C494" s="53" t="s">
        <v>754</v>
      </c>
      <c r="D494" s="147"/>
      <c r="E494" s="148"/>
      <c r="F494" s="305"/>
      <c r="G494" s="305"/>
    </row>
    <row r="495" spans="1:7" s="50" customFormat="1" ht="15" customHeight="1">
      <c r="A495" s="55"/>
      <c r="B495" s="54"/>
      <c r="C495" s="53"/>
      <c r="D495" s="147"/>
      <c r="E495" s="148"/>
      <c r="F495" s="305"/>
      <c r="G495" s="305"/>
    </row>
    <row r="496" spans="1:7" s="50" customFormat="1" ht="15" customHeight="1">
      <c r="A496" s="55"/>
      <c r="B496" s="55" t="s">
        <v>755</v>
      </c>
      <c r="C496" s="56" t="s">
        <v>756</v>
      </c>
      <c r="D496" s="147"/>
      <c r="E496" s="148"/>
      <c r="F496" s="305"/>
      <c r="G496" s="305"/>
    </row>
    <row r="497" spans="1:7" s="50" customFormat="1" ht="15" customHeight="1">
      <c r="A497" s="55"/>
      <c r="B497" s="54"/>
      <c r="C497" s="53"/>
      <c r="D497" s="147"/>
      <c r="E497" s="148"/>
      <c r="F497" s="280"/>
      <c r="G497" s="280"/>
    </row>
    <row r="498" spans="1:7" ht="15" customHeight="1">
      <c r="A498" s="55"/>
      <c r="B498" s="2" t="s">
        <v>757</v>
      </c>
      <c r="C498" s="56" t="s">
        <v>758</v>
      </c>
      <c r="D498" s="149" t="s">
        <v>256</v>
      </c>
      <c r="E498" s="150">
        <v>50</v>
      </c>
      <c r="F498" s="280"/>
      <c r="G498" s="280"/>
    </row>
    <row r="499" spans="1:7" ht="15" customHeight="1">
      <c r="A499" s="55"/>
      <c r="B499" s="2"/>
      <c r="C499" s="56"/>
      <c r="D499" s="149"/>
      <c r="E499" s="150"/>
      <c r="F499" s="280"/>
      <c r="G499" s="280"/>
    </row>
    <row r="500" spans="1:7" s="50" customFormat="1" ht="15" customHeight="1">
      <c r="A500" s="55" t="s">
        <v>759</v>
      </c>
      <c r="B500" s="55" t="s">
        <v>760</v>
      </c>
      <c r="C500" s="56" t="s">
        <v>2270</v>
      </c>
      <c r="D500" s="147"/>
      <c r="E500" s="148"/>
      <c r="F500" s="280"/>
      <c r="G500" s="280"/>
    </row>
    <row r="501" spans="1:7" s="50" customFormat="1" ht="15" customHeight="1">
      <c r="A501" s="55"/>
      <c r="B501" s="54"/>
      <c r="C501" s="53"/>
      <c r="D501" s="147"/>
      <c r="E501" s="148"/>
      <c r="F501" s="280"/>
      <c r="G501" s="280"/>
    </row>
    <row r="502" spans="1:7" ht="15" customHeight="1">
      <c r="A502" s="55"/>
      <c r="B502" s="2" t="s">
        <v>761</v>
      </c>
      <c r="C502" s="56" t="s">
        <v>758</v>
      </c>
      <c r="D502" s="149" t="s">
        <v>256</v>
      </c>
      <c r="E502" s="150">
        <v>14</v>
      </c>
      <c r="F502" s="280"/>
      <c r="G502" s="280"/>
    </row>
    <row r="503" spans="1:7" s="50" customFormat="1" ht="15" customHeight="1">
      <c r="A503" s="55"/>
      <c r="B503" s="54"/>
      <c r="C503" s="53"/>
      <c r="D503" s="147"/>
      <c r="E503" s="148"/>
      <c r="F503" s="280"/>
      <c r="G503" s="280"/>
    </row>
    <row r="504" spans="1:7" ht="15" customHeight="1">
      <c r="A504" s="55"/>
      <c r="B504" s="55" t="s">
        <v>762</v>
      </c>
      <c r="C504" s="2" t="s">
        <v>763</v>
      </c>
      <c r="D504" s="149" t="s">
        <v>256</v>
      </c>
      <c r="E504" s="150">
        <v>14</v>
      </c>
      <c r="F504" s="280"/>
      <c r="G504" s="280"/>
    </row>
    <row r="505" spans="1:7" ht="15" customHeight="1">
      <c r="A505" s="55"/>
      <c r="B505" s="55"/>
      <c r="C505" s="56"/>
      <c r="D505" s="149"/>
      <c r="E505" s="150"/>
      <c r="F505" s="280"/>
      <c r="G505" s="280"/>
    </row>
    <row r="506" spans="1:7" s="50" customFormat="1" ht="15" customHeight="1">
      <c r="A506" s="55"/>
      <c r="B506" s="54"/>
      <c r="C506" s="53" t="s">
        <v>764</v>
      </c>
      <c r="D506" s="147"/>
      <c r="E506" s="148"/>
      <c r="F506" s="305"/>
      <c r="G506" s="305"/>
    </row>
    <row r="507" spans="1:7" s="50" customFormat="1" ht="15" customHeight="1">
      <c r="A507" s="55"/>
      <c r="B507" s="54"/>
      <c r="C507" s="53"/>
      <c r="D507" s="147"/>
      <c r="E507" s="148"/>
      <c r="F507" s="305"/>
      <c r="G507" s="305"/>
    </row>
    <row r="508" spans="1:7" s="50" customFormat="1" ht="15" customHeight="1">
      <c r="A508" s="55" t="s">
        <v>765</v>
      </c>
      <c r="B508" s="54" t="s">
        <v>766</v>
      </c>
      <c r="C508" s="53" t="s">
        <v>767</v>
      </c>
      <c r="D508" s="147"/>
      <c r="E508" s="148"/>
      <c r="F508" s="305"/>
      <c r="G508" s="305"/>
    </row>
    <row r="509" spans="1:7" s="50" customFormat="1" ht="15" customHeight="1">
      <c r="A509" s="55"/>
      <c r="B509" s="54"/>
      <c r="C509" s="53"/>
      <c r="D509" s="147"/>
      <c r="E509" s="148"/>
      <c r="F509" s="305"/>
      <c r="G509" s="305"/>
    </row>
    <row r="510" spans="1:7" ht="15" customHeight="1">
      <c r="A510" s="55"/>
      <c r="B510" s="55" t="s">
        <v>768</v>
      </c>
      <c r="C510" s="56" t="s">
        <v>918</v>
      </c>
      <c r="D510" s="149" t="s">
        <v>770</v>
      </c>
      <c r="E510" s="150">
        <v>30</v>
      </c>
      <c r="F510" s="280"/>
      <c r="G510" s="305"/>
    </row>
    <row r="511" spans="1:7" ht="15" customHeight="1">
      <c r="A511" s="55"/>
      <c r="B511" s="55"/>
      <c r="C511" s="56"/>
      <c r="D511" s="149"/>
      <c r="E511" s="150"/>
      <c r="F511" s="280"/>
      <c r="G511" s="305"/>
    </row>
    <row r="512" spans="1:7" ht="15" customHeight="1">
      <c r="A512" s="55" t="s">
        <v>771</v>
      </c>
      <c r="B512" s="54" t="s">
        <v>772</v>
      </c>
      <c r="C512" s="53" t="s">
        <v>773</v>
      </c>
      <c r="D512" s="147"/>
      <c r="E512" s="148"/>
      <c r="F512" s="280"/>
      <c r="G512" s="305"/>
    </row>
    <row r="513" spans="1:7" ht="15" customHeight="1">
      <c r="A513" s="54"/>
      <c r="B513" s="54"/>
      <c r="C513" s="53"/>
      <c r="D513" s="147"/>
      <c r="E513" s="148"/>
      <c r="F513" s="280"/>
      <c r="G513" s="305"/>
    </row>
    <row r="514" spans="1:7" ht="15" customHeight="1">
      <c r="A514" s="55"/>
      <c r="B514" s="55" t="s">
        <v>774</v>
      </c>
      <c r="C514" s="56" t="s">
        <v>775</v>
      </c>
      <c r="D514" s="149" t="s">
        <v>276</v>
      </c>
      <c r="E514" s="150">
        <v>85</v>
      </c>
      <c r="F514" s="280"/>
      <c r="G514" s="305"/>
    </row>
    <row r="515" spans="1:7" ht="15" customHeight="1">
      <c r="A515" s="55"/>
      <c r="B515" s="55"/>
      <c r="C515" s="56"/>
      <c r="D515" s="149"/>
      <c r="E515" s="150"/>
      <c r="F515" s="280"/>
      <c r="G515" s="305"/>
    </row>
    <row r="516" spans="1:7" ht="15" customHeight="1">
      <c r="A516" s="55"/>
      <c r="B516" s="55"/>
      <c r="C516" s="56"/>
      <c r="D516" s="149"/>
      <c r="E516" s="150"/>
      <c r="F516" s="280"/>
      <c r="G516" s="305"/>
    </row>
    <row r="517" spans="1:7" ht="15" customHeight="1">
      <c r="A517" s="55"/>
      <c r="B517" s="55"/>
      <c r="C517" s="56"/>
      <c r="D517" s="149"/>
      <c r="E517" s="150"/>
      <c r="F517" s="280"/>
      <c r="G517" s="305"/>
    </row>
    <row r="518" spans="1:7" ht="15" customHeight="1">
      <c r="A518" s="55"/>
      <c r="B518" s="55"/>
      <c r="C518" s="56"/>
      <c r="D518" s="149"/>
      <c r="E518" s="150"/>
      <c r="F518" s="280"/>
      <c r="G518" s="305"/>
    </row>
    <row r="519" spans="1:7" ht="15" customHeight="1">
      <c r="A519" s="55"/>
      <c r="B519" s="55"/>
      <c r="C519" s="56"/>
      <c r="D519" s="149"/>
      <c r="E519" s="150"/>
      <c r="F519" s="280"/>
      <c r="G519" s="305"/>
    </row>
    <row r="520" spans="1:7" ht="15" customHeight="1">
      <c r="A520" s="55"/>
      <c r="B520" s="55"/>
      <c r="C520" s="56"/>
      <c r="D520" s="149"/>
      <c r="E520" s="150"/>
      <c r="F520" s="280"/>
      <c r="G520" s="305"/>
    </row>
    <row r="521" spans="1:7" ht="15" customHeight="1">
      <c r="A521" s="55"/>
      <c r="B521" s="55"/>
      <c r="C521" s="56"/>
      <c r="D521" s="149"/>
      <c r="E521" s="150"/>
      <c r="F521" s="280"/>
      <c r="G521" s="305"/>
    </row>
    <row r="522" spans="1:7" ht="15" customHeight="1">
      <c r="A522" s="55"/>
      <c r="B522" s="55"/>
      <c r="C522" s="56"/>
      <c r="D522" s="149"/>
      <c r="E522" s="150"/>
      <c r="F522" s="280"/>
      <c r="G522" s="305"/>
    </row>
    <row r="523" spans="1:7" s="50" customFormat="1" ht="15" customHeight="1">
      <c r="A523" s="54"/>
      <c r="B523" s="54"/>
      <c r="C523" s="53"/>
      <c r="D523" s="147"/>
      <c r="E523" s="148"/>
      <c r="F523" s="305"/>
      <c r="G523" s="305"/>
    </row>
    <row r="524" spans="1:7" ht="15" customHeight="1">
      <c r="A524" s="55"/>
      <c r="B524" s="55"/>
      <c r="C524" s="56"/>
      <c r="D524" s="149"/>
      <c r="E524" s="150"/>
      <c r="F524" s="280"/>
      <c r="G524" s="280"/>
    </row>
    <row r="525" spans="1:7" s="162" customFormat="1" ht="25.05" customHeight="1">
      <c r="A525" s="157"/>
      <c r="B525" s="157" t="s">
        <v>2056</v>
      </c>
      <c r="C525" s="159"/>
      <c r="D525" s="160"/>
      <c r="E525" s="161"/>
      <c r="F525" s="306"/>
      <c r="G525" s="289"/>
    </row>
    <row r="526" spans="1:7" s="50" customFormat="1" ht="15" customHeight="1">
      <c r="A526" s="66" t="str">
        <f>$A$1</f>
        <v>Part C - Section 1 - Scour Valve Chamber 1 and 2: NA13, NA23, NA41, NA64, NA81, NA95, NB10</v>
      </c>
      <c r="B526" s="59"/>
      <c r="C526" s="60"/>
      <c r="D526" s="135"/>
      <c r="E526" s="136"/>
      <c r="F526" s="137"/>
      <c r="G526" s="138"/>
    </row>
    <row r="527" spans="1:7" s="50" customFormat="1" ht="15" customHeight="1">
      <c r="A527" s="61"/>
      <c r="B527" s="62"/>
      <c r="C527" s="63"/>
      <c r="D527" s="139"/>
      <c r="E527" s="140"/>
      <c r="F527" s="371" t="s">
        <v>2411</v>
      </c>
      <c r="G527" s="372"/>
    </row>
    <row r="528" spans="1:7" s="50" customFormat="1" ht="15" customHeight="1">
      <c r="A528" s="67" t="s">
        <v>7</v>
      </c>
      <c r="B528" s="67" t="s">
        <v>8</v>
      </c>
      <c r="C528" s="68" t="s">
        <v>9</v>
      </c>
      <c r="D528" s="143" t="s">
        <v>10</v>
      </c>
      <c r="E528" s="143" t="s">
        <v>11</v>
      </c>
      <c r="F528" s="109" t="s">
        <v>248</v>
      </c>
      <c r="G528" s="144" t="s">
        <v>12</v>
      </c>
    </row>
    <row r="529" spans="1:7" s="50" customFormat="1" ht="15" customHeight="1">
      <c r="A529" s="69" t="s">
        <v>2055</v>
      </c>
      <c r="B529" s="69" t="s">
        <v>13</v>
      </c>
      <c r="C529" s="70"/>
      <c r="D529" s="145"/>
      <c r="E529" s="145"/>
      <c r="F529" s="146"/>
      <c r="G529" s="146"/>
    </row>
    <row r="530" spans="1:7" s="162" customFormat="1" ht="25.05" customHeight="1">
      <c r="A530" s="157"/>
      <c r="B530" s="157" t="s">
        <v>2057</v>
      </c>
      <c r="C530" s="159"/>
      <c r="D530" s="160"/>
      <c r="E530" s="161"/>
      <c r="F530" s="306"/>
      <c r="G530" s="289"/>
    </row>
    <row r="531" spans="1:7" ht="15" customHeight="1">
      <c r="A531" s="55"/>
      <c r="B531" s="55"/>
      <c r="C531" s="56"/>
      <c r="D531" s="149"/>
      <c r="E531" s="150"/>
      <c r="F531" s="280"/>
      <c r="G531" s="280"/>
    </row>
    <row r="532" spans="1:7" s="50" customFormat="1" ht="15" customHeight="1">
      <c r="A532" s="54"/>
      <c r="B532" s="54"/>
      <c r="C532" s="53" t="s">
        <v>776</v>
      </c>
      <c r="D532" s="147"/>
      <c r="E532" s="148"/>
      <c r="F532" s="305"/>
      <c r="G532" s="305"/>
    </row>
    <row r="533" spans="1:7" s="50" customFormat="1" ht="15" customHeight="1">
      <c r="A533" s="54"/>
      <c r="B533" s="54"/>
      <c r="C533" s="53"/>
      <c r="D533" s="147"/>
      <c r="E533" s="148"/>
      <c r="F533" s="305"/>
      <c r="G533" s="305"/>
    </row>
    <row r="534" spans="1:7" s="50" customFormat="1" ht="15" customHeight="1">
      <c r="A534" s="55" t="s">
        <v>777</v>
      </c>
      <c r="B534" s="54" t="s">
        <v>778</v>
      </c>
      <c r="C534" s="53" t="s">
        <v>779</v>
      </c>
      <c r="D534" s="147"/>
      <c r="E534" s="148"/>
      <c r="F534" s="305"/>
      <c r="G534" s="305"/>
    </row>
    <row r="535" spans="1:7" s="50" customFormat="1" ht="15" customHeight="1">
      <c r="A535" s="55"/>
      <c r="B535" s="54"/>
      <c r="C535" s="53"/>
      <c r="D535" s="147"/>
      <c r="E535" s="148"/>
      <c r="F535" s="305"/>
      <c r="G535" s="305"/>
    </row>
    <row r="536" spans="1:7" ht="15" customHeight="1">
      <c r="A536" s="55"/>
      <c r="B536" s="55" t="s">
        <v>780</v>
      </c>
      <c r="C536" s="56" t="s">
        <v>781</v>
      </c>
      <c r="D536" s="149" t="s">
        <v>276</v>
      </c>
      <c r="E536" s="150">
        <v>140</v>
      </c>
      <c r="F536" s="280"/>
      <c r="G536" s="280"/>
    </row>
    <row r="537" spans="1:7" ht="15" customHeight="1">
      <c r="A537" s="55"/>
      <c r="B537" s="55"/>
      <c r="C537" s="56"/>
      <c r="D537" s="149"/>
      <c r="E537" s="150"/>
      <c r="F537" s="280"/>
      <c r="G537" s="280"/>
    </row>
    <row r="538" spans="1:7" s="50" customFormat="1" ht="15" customHeight="1">
      <c r="A538" s="55" t="s">
        <v>782</v>
      </c>
      <c r="B538" s="54" t="s">
        <v>783</v>
      </c>
      <c r="C538" s="53" t="s">
        <v>784</v>
      </c>
      <c r="D538" s="147"/>
      <c r="E538" s="148"/>
      <c r="F538" s="305"/>
      <c r="G538" s="305"/>
    </row>
    <row r="539" spans="1:7" s="50" customFormat="1" ht="15" customHeight="1">
      <c r="A539" s="54"/>
      <c r="B539" s="54"/>
      <c r="C539" s="53"/>
      <c r="D539" s="147"/>
      <c r="E539" s="148"/>
      <c r="F539" s="305"/>
      <c r="G539" s="305"/>
    </row>
    <row r="540" spans="1:7" s="50" customFormat="1" ht="15" customHeight="1">
      <c r="A540" s="54"/>
      <c r="B540" s="55" t="s">
        <v>785</v>
      </c>
      <c r="C540" s="56" t="s">
        <v>786</v>
      </c>
      <c r="D540" s="147"/>
      <c r="E540" s="148"/>
      <c r="F540" s="305"/>
      <c r="G540" s="305"/>
    </row>
    <row r="541" spans="1:7" s="50" customFormat="1" ht="15" customHeight="1">
      <c r="A541" s="54"/>
      <c r="B541" s="54"/>
      <c r="C541" s="53"/>
      <c r="D541" s="147"/>
      <c r="E541" s="148"/>
      <c r="F541" s="305"/>
      <c r="G541" s="305"/>
    </row>
    <row r="542" spans="1:7" ht="15" customHeight="1">
      <c r="A542" s="55"/>
      <c r="B542" s="55" t="s">
        <v>787</v>
      </c>
      <c r="C542" s="56" t="s">
        <v>735</v>
      </c>
      <c r="D542" s="149" t="s">
        <v>239</v>
      </c>
      <c r="E542" s="150">
        <v>24</v>
      </c>
      <c r="F542" s="280"/>
      <c r="G542" s="280"/>
    </row>
    <row r="543" spans="1:7" ht="15" customHeight="1">
      <c r="A543" s="55"/>
      <c r="B543" s="55"/>
      <c r="C543" s="56"/>
      <c r="D543" s="149"/>
      <c r="E543" s="150"/>
      <c r="F543" s="280"/>
      <c r="G543" s="280"/>
    </row>
    <row r="544" spans="1:7" ht="15" customHeight="1">
      <c r="A544" s="55"/>
      <c r="B544" s="55" t="s">
        <v>788</v>
      </c>
      <c r="C544" s="56" t="s">
        <v>737</v>
      </c>
      <c r="D544" s="149" t="s">
        <v>239</v>
      </c>
      <c r="E544" s="150">
        <v>4</v>
      </c>
      <c r="F544" s="280"/>
      <c r="G544" s="280"/>
    </row>
    <row r="545" spans="1:7" ht="15" customHeight="1">
      <c r="A545" s="55"/>
      <c r="B545" s="55"/>
      <c r="C545" s="56"/>
      <c r="D545" s="149"/>
      <c r="E545" s="150"/>
      <c r="F545" s="280"/>
      <c r="G545" s="280"/>
    </row>
    <row r="546" spans="1:7" ht="15" customHeight="1">
      <c r="A546" s="55"/>
      <c r="B546" s="55" t="s">
        <v>789</v>
      </c>
      <c r="C546" s="56" t="s">
        <v>739</v>
      </c>
      <c r="D546" s="149" t="s">
        <v>239</v>
      </c>
      <c r="E546" s="150">
        <v>90</v>
      </c>
      <c r="F546" s="280"/>
      <c r="G546" s="280"/>
    </row>
    <row r="547" spans="1:7" ht="15" customHeight="1">
      <c r="A547" s="55"/>
      <c r="B547" s="55"/>
      <c r="C547" s="56"/>
      <c r="D547" s="149"/>
      <c r="E547" s="150"/>
      <c r="F547" s="280"/>
      <c r="G547" s="280"/>
    </row>
    <row r="548" spans="1:7" ht="15" customHeight="1">
      <c r="A548" s="55"/>
      <c r="B548" s="55" t="s">
        <v>790</v>
      </c>
      <c r="C548" s="56" t="s">
        <v>791</v>
      </c>
      <c r="D548" s="149" t="s">
        <v>239</v>
      </c>
      <c r="E548" s="150">
        <v>18</v>
      </c>
      <c r="F548" s="280"/>
      <c r="G548" s="280"/>
    </row>
    <row r="549" spans="1:7" ht="15" customHeight="1">
      <c r="A549" s="55"/>
      <c r="B549" s="55"/>
      <c r="C549" s="56"/>
      <c r="D549" s="149"/>
      <c r="E549" s="150"/>
      <c r="F549" s="280"/>
      <c r="G549" s="280"/>
    </row>
    <row r="550" spans="1:7" ht="15" customHeight="1">
      <c r="A550" s="55"/>
      <c r="B550" s="55" t="s">
        <v>792</v>
      </c>
      <c r="C550" s="56" t="s">
        <v>741</v>
      </c>
      <c r="D550" s="149" t="s">
        <v>793</v>
      </c>
      <c r="E550" s="150">
        <v>4</v>
      </c>
      <c r="F550" s="280"/>
      <c r="G550" s="280"/>
    </row>
    <row r="551" spans="1:7" ht="15" customHeight="1">
      <c r="A551" s="55"/>
      <c r="B551" s="55"/>
      <c r="C551" s="56"/>
      <c r="D551" s="149"/>
      <c r="E551" s="150"/>
      <c r="F551" s="280"/>
      <c r="G551" s="280"/>
    </row>
    <row r="552" spans="1:7" s="50" customFormat="1" ht="15" customHeight="1">
      <c r="A552" s="55" t="s">
        <v>795</v>
      </c>
      <c r="B552" s="54" t="s">
        <v>796</v>
      </c>
      <c r="C552" s="53" t="s">
        <v>797</v>
      </c>
      <c r="D552" s="147"/>
      <c r="E552" s="148"/>
      <c r="F552" s="305"/>
      <c r="G552" s="305"/>
    </row>
    <row r="553" spans="1:7" s="50" customFormat="1" ht="15" customHeight="1">
      <c r="A553" s="54"/>
      <c r="B553" s="54"/>
      <c r="C553" s="53"/>
      <c r="D553" s="147"/>
      <c r="E553" s="148"/>
      <c r="F553" s="305"/>
      <c r="G553" s="305"/>
    </row>
    <row r="554" spans="1:7" s="50" customFormat="1" ht="15" customHeight="1">
      <c r="A554" s="54"/>
      <c r="B554" s="55" t="s">
        <v>798</v>
      </c>
      <c r="C554" s="56" t="s">
        <v>799</v>
      </c>
      <c r="D554" s="147"/>
      <c r="E554" s="148"/>
      <c r="F554" s="305"/>
      <c r="G554" s="305"/>
    </row>
    <row r="555" spans="1:7" s="50" customFormat="1" ht="15" customHeight="1">
      <c r="A555" s="54"/>
      <c r="B555" s="54"/>
      <c r="C555" s="53"/>
      <c r="D555" s="147"/>
      <c r="E555" s="148"/>
      <c r="F555" s="305"/>
      <c r="G555" s="305"/>
    </row>
    <row r="556" spans="1:7" ht="15" customHeight="1">
      <c r="A556" s="55"/>
      <c r="B556" s="55" t="s">
        <v>800</v>
      </c>
      <c r="C556" s="56" t="s">
        <v>735</v>
      </c>
      <c r="D556" s="149" t="s">
        <v>276</v>
      </c>
      <c r="E556" s="150">
        <v>82</v>
      </c>
      <c r="F556" s="280"/>
      <c r="G556" s="280"/>
    </row>
    <row r="557" spans="1:7" ht="15" customHeight="1">
      <c r="A557" s="55"/>
      <c r="B557" s="55"/>
      <c r="C557" s="56"/>
      <c r="D557" s="149"/>
      <c r="E557" s="150"/>
      <c r="F557" s="280"/>
      <c r="G557" s="280"/>
    </row>
    <row r="558" spans="1:7" ht="15" customHeight="1">
      <c r="A558" s="55"/>
      <c r="B558" s="55" t="s">
        <v>801</v>
      </c>
      <c r="C558" s="56" t="s">
        <v>737</v>
      </c>
      <c r="D558" s="149" t="s">
        <v>276</v>
      </c>
      <c r="E558" s="150">
        <v>9</v>
      </c>
      <c r="F558" s="280"/>
      <c r="G558" s="280"/>
    </row>
    <row r="559" spans="1:7" ht="15" customHeight="1">
      <c r="A559" s="55"/>
      <c r="B559" s="55"/>
      <c r="C559" s="56"/>
      <c r="D559" s="149"/>
      <c r="E559" s="150"/>
      <c r="F559" s="280"/>
      <c r="G559" s="280"/>
    </row>
    <row r="560" spans="1:7" ht="15" customHeight="1">
      <c r="A560" s="55"/>
      <c r="B560" s="55" t="s">
        <v>802</v>
      </c>
      <c r="C560" s="56" t="s">
        <v>739</v>
      </c>
      <c r="D560" s="149" t="s">
        <v>276</v>
      </c>
      <c r="E560" s="150">
        <v>40</v>
      </c>
      <c r="F560" s="280"/>
      <c r="G560" s="280"/>
    </row>
    <row r="561" spans="1:7" ht="15" customHeight="1">
      <c r="A561" s="55"/>
      <c r="B561" s="55"/>
      <c r="C561" s="56"/>
      <c r="D561" s="149"/>
      <c r="E561" s="150"/>
      <c r="F561" s="280"/>
      <c r="G561" s="280"/>
    </row>
    <row r="562" spans="1:7" ht="15" customHeight="1">
      <c r="A562" s="55"/>
      <c r="B562" s="55" t="s">
        <v>803</v>
      </c>
      <c r="C562" s="56" t="s">
        <v>804</v>
      </c>
      <c r="D562" s="149" t="s">
        <v>276</v>
      </c>
      <c r="E562" s="150">
        <v>85</v>
      </c>
      <c r="F562" s="280"/>
      <c r="G562" s="280"/>
    </row>
    <row r="563" spans="1:7" ht="15" customHeight="1">
      <c r="A563" s="55"/>
      <c r="B563" s="55"/>
      <c r="C563" s="56"/>
      <c r="D563" s="149"/>
      <c r="E563" s="150"/>
      <c r="F563" s="280"/>
      <c r="G563" s="280"/>
    </row>
    <row r="564" spans="1:7" s="50" customFormat="1" ht="15" customHeight="1">
      <c r="A564" s="54"/>
      <c r="B564" s="55" t="s">
        <v>805</v>
      </c>
      <c r="C564" s="56" t="s">
        <v>806</v>
      </c>
      <c r="D564" s="147"/>
      <c r="E564" s="148"/>
      <c r="F564" s="280"/>
      <c r="G564" s="305"/>
    </row>
    <row r="565" spans="1:7" s="50" customFormat="1" ht="15" customHeight="1">
      <c r="A565" s="54"/>
      <c r="B565" s="54"/>
      <c r="C565" s="53"/>
      <c r="D565" s="147"/>
      <c r="E565" s="148"/>
      <c r="F565" s="280"/>
      <c r="G565" s="305"/>
    </row>
    <row r="566" spans="1:7" ht="15" customHeight="1">
      <c r="A566" s="55"/>
      <c r="B566" s="55" t="s">
        <v>807</v>
      </c>
      <c r="C566" s="56" t="s">
        <v>808</v>
      </c>
      <c r="D566" s="149" t="s">
        <v>276</v>
      </c>
      <c r="E566" s="150">
        <v>140</v>
      </c>
      <c r="F566" s="280"/>
      <c r="G566" s="280"/>
    </row>
    <row r="567" spans="1:7" ht="15" customHeight="1">
      <c r="A567" s="55"/>
      <c r="B567" s="55"/>
      <c r="C567" s="56"/>
      <c r="D567" s="149"/>
      <c r="E567" s="150"/>
      <c r="F567" s="280"/>
      <c r="G567" s="280"/>
    </row>
    <row r="568" spans="1:7" ht="15" customHeight="1">
      <c r="A568" s="55"/>
      <c r="B568" s="55" t="s">
        <v>1969</v>
      </c>
      <c r="C568" s="56" t="s">
        <v>1970</v>
      </c>
      <c r="D568" s="149"/>
      <c r="E568" s="150"/>
      <c r="F568" s="280"/>
      <c r="G568" s="280"/>
    </row>
    <row r="569" spans="1:7" ht="15" customHeight="1">
      <c r="A569" s="55"/>
      <c r="B569" s="55"/>
      <c r="C569" s="56"/>
      <c r="D569" s="149"/>
      <c r="E569" s="150"/>
      <c r="F569" s="280"/>
      <c r="G569" s="280"/>
    </row>
    <row r="570" spans="1:7" ht="15" customHeight="1">
      <c r="A570" s="55"/>
      <c r="B570" s="55" t="s">
        <v>1971</v>
      </c>
      <c r="C570" s="56" t="s">
        <v>794</v>
      </c>
      <c r="D570" s="149" t="s">
        <v>239</v>
      </c>
      <c r="E570" s="150">
        <v>8</v>
      </c>
      <c r="F570" s="280"/>
      <c r="G570" s="280"/>
    </row>
    <row r="571" spans="1:7" ht="15" customHeight="1">
      <c r="A571" s="55"/>
      <c r="B571" s="55"/>
      <c r="C571" s="56"/>
      <c r="D571" s="149"/>
      <c r="E571" s="150"/>
      <c r="F571" s="280"/>
      <c r="G571" s="280"/>
    </row>
    <row r="572" spans="1:7" s="50" customFormat="1" ht="15" customHeight="1">
      <c r="A572" s="55" t="s">
        <v>809</v>
      </c>
      <c r="B572" s="54" t="s">
        <v>810</v>
      </c>
      <c r="C572" s="53" t="s">
        <v>811</v>
      </c>
      <c r="D572" s="147"/>
      <c r="E572" s="148"/>
      <c r="F572" s="280"/>
      <c r="G572" s="305"/>
    </row>
    <row r="573" spans="1:7" s="50" customFormat="1" ht="15" customHeight="1">
      <c r="A573" s="55"/>
      <c r="B573" s="54"/>
      <c r="C573" s="53"/>
      <c r="D573" s="147"/>
      <c r="E573" s="148"/>
      <c r="F573" s="280"/>
      <c r="G573" s="305"/>
    </row>
    <row r="574" spans="1:7" ht="15" customHeight="1">
      <c r="A574" s="55"/>
      <c r="B574" s="55" t="s">
        <v>812</v>
      </c>
      <c r="C574" s="56" t="s">
        <v>813</v>
      </c>
      <c r="D574" s="149" t="s">
        <v>243</v>
      </c>
      <c r="E574" s="150">
        <v>30</v>
      </c>
      <c r="F574" s="280"/>
      <c r="G574" s="280"/>
    </row>
    <row r="575" spans="1:7" ht="15" customHeight="1">
      <c r="A575" s="55"/>
      <c r="B575" s="55"/>
      <c r="C575" s="56"/>
      <c r="D575" s="149"/>
      <c r="E575" s="150"/>
      <c r="F575" s="280"/>
      <c r="G575" s="280"/>
    </row>
    <row r="576" spans="1:7" ht="15" customHeight="1">
      <c r="A576" s="55" t="s">
        <v>814</v>
      </c>
      <c r="B576" s="54" t="s">
        <v>815</v>
      </c>
      <c r="C576" s="53" t="s">
        <v>816</v>
      </c>
      <c r="D576" s="147"/>
      <c r="E576" s="148"/>
      <c r="F576" s="305"/>
      <c r="G576" s="280"/>
    </row>
    <row r="577" spans="1:7" ht="15" customHeight="1">
      <c r="A577" s="55"/>
      <c r="B577" s="55"/>
      <c r="C577" s="56"/>
      <c r="D577" s="149"/>
      <c r="E577" s="150"/>
      <c r="F577" s="280"/>
      <c r="G577" s="280"/>
    </row>
    <row r="578" spans="1:7" ht="15" customHeight="1">
      <c r="A578" s="55"/>
      <c r="B578" s="55" t="s">
        <v>817</v>
      </c>
      <c r="C578" s="56" t="s">
        <v>818</v>
      </c>
      <c r="D578" s="149" t="s">
        <v>239</v>
      </c>
      <c r="E578" s="150">
        <v>5</v>
      </c>
      <c r="F578" s="280"/>
      <c r="G578" s="280"/>
    </row>
    <row r="579" spans="1:7" ht="15" customHeight="1">
      <c r="A579" s="54"/>
      <c r="B579" s="54"/>
      <c r="C579" s="53"/>
      <c r="D579" s="147"/>
      <c r="E579" s="148"/>
      <c r="F579" s="305"/>
      <c r="G579" s="280"/>
    </row>
    <row r="580" spans="1:7" ht="15" customHeight="1">
      <c r="A580" s="55"/>
      <c r="B580" s="55" t="s">
        <v>817</v>
      </c>
      <c r="C580" s="56" t="s">
        <v>819</v>
      </c>
      <c r="D580" s="149" t="s">
        <v>239</v>
      </c>
      <c r="E580" s="150">
        <v>5</v>
      </c>
      <c r="F580" s="280"/>
      <c r="G580" s="280"/>
    </row>
    <row r="581" spans="1:7" ht="15" customHeight="1">
      <c r="A581" s="55"/>
      <c r="B581" s="55"/>
      <c r="C581" s="56"/>
      <c r="D581" s="149"/>
      <c r="E581" s="150"/>
      <c r="F581" s="280"/>
      <c r="G581" s="280"/>
    </row>
    <row r="582" spans="1:7" ht="15" customHeight="1">
      <c r="A582" s="55"/>
      <c r="B582" s="55"/>
      <c r="C582" s="56"/>
      <c r="D582" s="149"/>
      <c r="E582" s="150"/>
      <c r="F582" s="280"/>
      <c r="G582" s="280"/>
    </row>
    <row r="583" spans="1:7" ht="15" customHeight="1">
      <c r="A583" s="55"/>
      <c r="B583" s="55"/>
      <c r="C583" s="56"/>
      <c r="D583" s="149"/>
      <c r="E583" s="150"/>
      <c r="F583" s="280"/>
      <c r="G583" s="280"/>
    </row>
    <row r="584" spans="1:7" ht="15" customHeight="1">
      <c r="A584" s="55"/>
      <c r="B584" s="55"/>
      <c r="C584" s="56"/>
      <c r="D584" s="149"/>
      <c r="E584" s="150"/>
      <c r="F584" s="280"/>
      <c r="G584" s="280"/>
    </row>
    <row r="585" spans="1:7" ht="15" customHeight="1">
      <c r="A585" s="55"/>
      <c r="B585" s="55"/>
      <c r="C585" s="56"/>
      <c r="D585" s="149"/>
      <c r="E585" s="150"/>
      <c r="F585" s="280"/>
      <c r="G585" s="280"/>
    </row>
    <row r="586" spans="1:7" ht="15" customHeight="1">
      <c r="A586" s="55"/>
      <c r="B586" s="55"/>
      <c r="C586" s="56"/>
      <c r="D586" s="149"/>
      <c r="E586" s="150"/>
      <c r="F586" s="280"/>
      <c r="G586" s="280"/>
    </row>
    <row r="587" spans="1:7" ht="15" customHeight="1">
      <c r="A587" s="55"/>
      <c r="B587" s="55"/>
      <c r="C587" s="56"/>
      <c r="D587" s="149"/>
      <c r="E587" s="150"/>
      <c r="F587" s="280"/>
      <c r="G587" s="280"/>
    </row>
    <row r="588" spans="1:7" ht="15" customHeight="1">
      <c r="A588" s="55"/>
      <c r="B588" s="55"/>
      <c r="C588" s="56"/>
      <c r="D588" s="149"/>
      <c r="E588" s="150"/>
      <c r="F588" s="280"/>
      <c r="G588" s="280"/>
    </row>
    <row r="589" spans="1:7" ht="15" customHeight="1">
      <c r="A589" s="55"/>
      <c r="B589" s="55"/>
      <c r="C589" s="56"/>
      <c r="D589" s="149"/>
      <c r="E589" s="150"/>
      <c r="F589" s="280"/>
      <c r="G589" s="280"/>
    </row>
    <row r="590" spans="1:7" s="163" customFormat="1" ht="25.05" customHeight="1">
      <c r="A590" s="157"/>
      <c r="B590" s="157" t="s">
        <v>2056</v>
      </c>
      <c r="C590" s="166"/>
      <c r="D590" s="167"/>
      <c r="E590" s="168"/>
      <c r="F590" s="307"/>
      <c r="G590" s="289"/>
    </row>
    <row r="591" spans="1:7" s="50" customFormat="1" ht="15" customHeight="1">
      <c r="A591" s="66" t="str">
        <f>$A$1</f>
        <v>Part C - Section 1 - Scour Valve Chamber 1 and 2: NA13, NA23, NA41, NA64, NA81, NA95, NB10</v>
      </c>
      <c r="B591" s="59"/>
      <c r="C591" s="60"/>
      <c r="D591" s="135"/>
      <c r="E591" s="136"/>
      <c r="F591" s="137"/>
      <c r="G591" s="138"/>
    </row>
    <row r="592" spans="1:7" s="50" customFormat="1" ht="15" customHeight="1">
      <c r="A592" s="61"/>
      <c r="B592" s="62"/>
      <c r="C592" s="63"/>
      <c r="D592" s="139"/>
      <c r="E592" s="140"/>
      <c r="F592" s="371" t="s">
        <v>2411</v>
      </c>
      <c r="G592" s="372"/>
    </row>
    <row r="593" spans="1:7" s="50" customFormat="1" ht="15" customHeight="1">
      <c r="A593" s="67" t="s">
        <v>7</v>
      </c>
      <c r="B593" s="67" t="s">
        <v>8</v>
      </c>
      <c r="C593" s="68" t="s">
        <v>9</v>
      </c>
      <c r="D593" s="143" t="s">
        <v>10</v>
      </c>
      <c r="E593" s="143" t="s">
        <v>11</v>
      </c>
      <c r="F593" s="109" t="s">
        <v>248</v>
      </c>
      <c r="G593" s="144" t="s">
        <v>12</v>
      </c>
    </row>
    <row r="594" spans="1:7" s="50" customFormat="1" ht="15" customHeight="1">
      <c r="A594" s="69" t="s">
        <v>2055</v>
      </c>
      <c r="B594" s="69" t="s">
        <v>13</v>
      </c>
      <c r="C594" s="70"/>
      <c r="D594" s="145"/>
      <c r="E594" s="145"/>
      <c r="F594" s="146"/>
      <c r="G594" s="146"/>
    </row>
    <row r="595" spans="1:7" s="163" customFormat="1" ht="25.05" customHeight="1">
      <c r="A595" s="157"/>
      <c r="B595" s="157" t="s">
        <v>2057</v>
      </c>
      <c r="C595" s="166"/>
      <c r="D595" s="167"/>
      <c r="E595" s="168"/>
      <c r="F595" s="307"/>
      <c r="G595" s="289"/>
    </row>
    <row r="596" spans="1:7" ht="15" customHeight="1">
      <c r="A596" s="55"/>
      <c r="B596" s="55"/>
      <c r="C596" s="56"/>
      <c r="D596" s="149"/>
      <c r="E596" s="150"/>
      <c r="F596" s="280"/>
      <c r="G596" s="280"/>
    </row>
    <row r="597" spans="1:7" s="50" customFormat="1" ht="15" customHeight="1">
      <c r="A597" s="55" t="s">
        <v>820</v>
      </c>
      <c r="B597" s="54" t="s">
        <v>821</v>
      </c>
      <c r="C597" s="53" t="s">
        <v>822</v>
      </c>
      <c r="D597" s="147"/>
      <c r="E597" s="148"/>
      <c r="F597" s="305"/>
      <c r="G597" s="305"/>
    </row>
    <row r="598" spans="1:7" ht="15" customHeight="1">
      <c r="A598" s="55"/>
      <c r="B598" s="55"/>
      <c r="C598" s="56"/>
      <c r="D598" s="149"/>
      <c r="E598" s="150"/>
      <c r="F598" s="280"/>
      <c r="G598" s="280"/>
    </row>
    <row r="599" spans="1:7" s="50" customFormat="1" ht="15" customHeight="1">
      <c r="A599" s="54"/>
      <c r="B599" s="55" t="s">
        <v>823</v>
      </c>
      <c r="C599" s="56" t="s">
        <v>2271</v>
      </c>
      <c r="D599" s="147"/>
      <c r="E599" s="148"/>
      <c r="F599" s="305"/>
      <c r="G599" s="305"/>
    </row>
    <row r="600" spans="1:7" s="50" customFormat="1" ht="15" customHeight="1">
      <c r="A600" s="54"/>
      <c r="B600" s="55"/>
      <c r="C600" s="56" t="s">
        <v>2272</v>
      </c>
      <c r="D600" s="147"/>
      <c r="E600" s="148"/>
      <c r="F600" s="305"/>
      <c r="G600" s="305"/>
    </row>
    <row r="601" spans="1:7" s="50" customFormat="1" ht="15" customHeight="1">
      <c r="A601" s="54"/>
      <c r="B601" s="54"/>
      <c r="C601" s="53"/>
      <c r="D601" s="147"/>
      <c r="E601" s="148"/>
      <c r="F601" s="305"/>
      <c r="G601" s="305"/>
    </row>
    <row r="602" spans="1:7" s="50" customFormat="1" ht="15" customHeight="1">
      <c r="A602" s="54"/>
      <c r="B602" s="55" t="s">
        <v>824</v>
      </c>
      <c r="C602" s="56" t="s">
        <v>2273</v>
      </c>
      <c r="D602" s="149" t="s">
        <v>256</v>
      </c>
      <c r="E602" s="150">
        <v>10</v>
      </c>
      <c r="F602" s="280"/>
      <c r="G602" s="280"/>
    </row>
    <row r="603" spans="1:7" s="50" customFormat="1" ht="15" customHeight="1">
      <c r="A603" s="54"/>
      <c r="B603" s="55"/>
      <c r="C603" s="56" t="s">
        <v>2274</v>
      </c>
      <c r="D603" s="149"/>
      <c r="E603" s="150"/>
      <c r="F603" s="280"/>
      <c r="G603" s="280"/>
    </row>
    <row r="604" spans="1:7" ht="15" customHeight="1">
      <c r="A604" s="55"/>
      <c r="B604" s="55"/>
      <c r="C604" s="56"/>
      <c r="D604" s="149"/>
      <c r="E604" s="150"/>
      <c r="F604" s="280"/>
      <c r="G604" s="280"/>
    </row>
    <row r="605" spans="1:7" ht="15" customHeight="1">
      <c r="A605" s="55"/>
      <c r="B605" s="55" t="s">
        <v>825</v>
      </c>
      <c r="C605" s="56" t="s">
        <v>2275</v>
      </c>
      <c r="D605" s="149" t="s">
        <v>256</v>
      </c>
      <c r="E605" s="150">
        <v>5</v>
      </c>
      <c r="F605" s="280"/>
      <c r="G605" s="280"/>
    </row>
    <row r="606" spans="1:7" ht="15" customHeight="1">
      <c r="A606" s="55"/>
      <c r="B606" s="55"/>
      <c r="C606" s="56" t="s">
        <v>2274</v>
      </c>
      <c r="D606" s="149"/>
      <c r="E606" s="150"/>
      <c r="F606" s="280"/>
      <c r="G606" s="280"/>
    </row>
    <row r="607" spans="1:7" ht="15" customHeight="1">
      <c r="A607" s="55"/>
      <c r="B607" s="54"/>
      <c r="C607" s="56"/>
      <c r="D607" s="149"/>
      <c r="E607" s="150"/>
      <c r="F607" s="280"/>
      <c r="G607" s="280"/>
    </row>
    <row r="608" spans="1:7" ht="15" customHeight="1">
      <c r="A608" s="55"/>
      <c r="B608" s="55" t="s">
        <v>826</v>
      </c>
      <c r="C608" s="56" t="s">
        <v>2276</v>
      </c>
      <c r="D608" s="149" t="s">
        <v>256</v>
      </c>
      <c r="E608" s="150">
        <v>5</v>
      </c>
      <c r="F608" s="280"/>
      <c r="G608" s="280"/>
    </row>
    <row r="609" spans="1:7" ht="15" customHeight="1">
      <c r="A609" s="55"/>
      <c r="B609" s="55"/>
      <c r="C609" s="56" t="s">
        <v>2274</v>
      </c>
      <c r="D609" s="149"/>
      <c r="E609" s="150"/>
      <c r="F609" s="280"/>
      <c r="G609" s="280"/>
    </row>
    <row r="610" spans="1:7" ht="15" customHeight="1">
      <c r="A610" s="55"/>
      <c r="B610" s="54"/>
      <c r="C610" s="56"/>
      <c r="D610" s="149"/>
      <c r="E610" s="150"/>
      <c r="F610" s="280"/>
      <c r="G610" s="280"/>
    </row>
    <row r="611" spans="1:7" s="50" customFormat="1" ht="15" customHeight="1">
      <c r="A611" s="54"/>
      <c r="B611" s="55" t="s">
        <v>827</v>
      </c>
      <c r="C611" s="56" t="s">
        <v>2277</v>
      </c>
      <c r="D611" s="149" t="s">
        <v>256</v>
      </c>
      <c r="E611" s="150">
        <v>10</v>
      </c>
      <c r="F611" s="280"/>
      <c r="G611" s="280"/>
    </row>
    <row r="612" spans="1:7" s="50" customFormat="1" ht="15" customHeight="1">
      <c r="A612" s="54"/>
      <c r="B612" s="55"/>
      <c r="C612" s="56" t="s">
        <v>2274</v>
      </c>
      <c r="D612" s="149"/>
      <c r="E612" s="150"/>
      <c r="F612" s="280"/>
      <c r="G612" s="280"/>
    </row>
    <row r="613" spans="1:7" s="50" customFormat="1" ht="15" customHeight="1">
      <c r="A613" s="54"/>
      <c r="B613" s="54"/>
      <c r="C613" s="53"/>
      <c r="D613" s="147"/>
      <c r="E613" s="148"/>
      <c r="F613" s="280"/>
      <c r="G613" s="305"/>
    </row>
    <row r="614" spans="1:7" s="50" customFormat="1" ht="15" customHeight="1">
      <c r="A614" s="54"/>
      <c r="B614" s="55" t="s">
        <v>828</v>
      </c>
      <c r="C614" s="56" t="s">
        <v>829</v>
      </c>
      <c r="D614" s="149" t="s">
        <v>256</v>
      </c>
      <c r="E614" s="150">
        <v>5</v>
      </c>
      <c r="F614" s="280"/>
      <c r="G614" s="280"/>
    </row>
    <row r="615" spans="1:7" s="50" customFormat="1" ht="15" customHeight="1">
      <c r="A615" s="54"/>
      <c r="B615" s="54"/>
      <c r="C615" s="53"/>
      <c r="D615" s="147"/>
      <c r="E615" s="148"/>
      <c r="F615" s="280"/>
      <c r="G615" s="305"/>
    </row>
    <row r="616" spans="1:7" s="50" customFormat="1" ht="15" customHeight="1">
      <c r="A616" s="54"/>
      <c r="B616" s="55" t="s">
        <v>830</v>
      </c>
      <c r="C616" s="56" t="s">
        <v>2278</v>
      </c>
      <c r="D616" s="149" t="s">
        <v>256</v>
      </c>
      <c r="E616" s="150">
        <v>40</v>
      </c>
      <c r="F616" s="280"/>
      <c r="G616" s="280"/>
    </row>
    <row r="617" spans="1:7" s="50" customFormat="1" ht="15" customHeight="1">
      <c r="A617" s="54"/>
      <c r="B617" s="55"/>
      <c r="C617" s="56" t="s">
        <v>2279</v>
      </c>
      <c r="D617" s="149"/>
      <c r="E617" s="150"/>
      <c r="F617" s="280"/>
      <c r="G617" s="280"/>
    </row>
    <row r="618" spans="1:7" s="50" customFormat="1" ht="15" customHeight="1">
      <c r="A618" s="54"/>
      <c r="B618" s="54"/>
      <c r="C618" s="53"/>
      <c r="D618" s="147"/>
      <c r="E618" s="148"/>
      <c r="F618" s="305"/>
      <c r="G618" s="305"/>
    </row>
    <row r="619" spans="1:7" s="50" customFormat="1" ht="15" customHeight="1">
      <c r="A619" s="54"/>
      <c r="B619" s="55" t="s">
        <v>832</v>
      </c>
      <c r="C619" s="56" t="s">
        <v>2280</v>
      </c>
      <c r="D619" s="147"/>
      <c r="E619" s="148"/>
      <c r="F619" s="305"/>
      <c r="G619" s="305"/>
    </row>
    <row r="620" spans="1:7" s="50" customFormat="1" ht="15" customHeight="1">
      <c r="A620" s="54"/>
      <c r="B620" s="55"/>
      <c r="C620" s="56" t="s">
        <v>2266</v>
      </c>
      <c r="D620" s="147"/>
      <c r="E620" s="148"/>
      <c r="F620" s="305"/>
      <c r="G620" s="305"/>
    </row>
    <row r="621" spans="1:7" s="50" customFormat="1" ht="15" customHeight="1">
      <c r="A621" s="54"/>
      <c r="B621" s="54"/>
      <c r="C621" s="53"/>
      <c r="D621" s="147"/>
      <c r="E621" s="148"/>
      <c r="F621" s="305"/>
      <c r="G621" s="305"/>
    </row>
    <row r="622" spans="1:7" s="50" customFormat="1" ht="15" customHeight="1">
      <c r="A622" s="54"/>
      <c r="B622" s="55" t="s">
        <v>833</v>
      </c>
      <c r="C622" s="56" t="s">
        <v>2273</v>
      </c>
      <c r="D622" s="149" t="s">
        <v>256</v>
      </c>
      <c r="E622" s="150">
        <v>2</v>
      </c>
      <c r="F622" s="280"/>
      <c r="G622" s="280"/>
    </row>
    <row r="623" spans="1:7" s="50" customFormat="1" ht="15" customHeight="1">
      <c r="A623" s="54"/>
      <c r="B623" s="55"/>
      <c r="C623" s="56" t="s">
        <v>2274</v>
      </c>
      <c r="D623" s="149"/>
      <c r="E623" s="150"/>
      <c r="F623" s="280"/>
      <c r="G623" s="280"/>
    </row>
    <row r="624" spans="1:7" s="50" customFormat="1" ht="15" customHeight="1">
      <c r="A624" s="54"/>
      <c r="B624" s="54"/>
      <c r="C624" s="53"/>
      <c r="D624" s="147"/>
      <c r="E624" s="148"/>
      <c r="F624" s="305"/>
      <c r="G624" s="305"/>
    </row>
    <row r="625" spans="1:7" ht="15" customHeight="1">
      <c r="A625" s="55"/>
      <c r="B625" s="55" t="s">
        <v>834</v>
      </c>
      <c r="C625" s="56" t="s">
        <v>2275</v>
      </c>
      <c r="D625" s="149" t="s">
        <v>256</v>
      </c>
      <c r="E625" s="150">
        <v>2</v>
      </c>
      <c r="F625" s="280"/>
      <c r="G625" s="280"/>
    </row>
    <row r="626" spans="1:7" ht="15" customHeight="1">
      <c r="A626" s="55"/>
      <c r="B626" s="55"/>
      <c r="C626" s="56" t="s">
        <v>2274</v>
      </c>
      <c r="D626" s="149"/>
      <c r="E626" s="150"/>
      <c r="F626" s="280"/>
      <c r="G626" s="280"/>
    </row>
    <row r="627" spans="1:7" ht="15" customHeight="1">
      <c r="A627" s="55"/>
      <c r="B627" s="55"/>
      <c r="C627" s="56"/>
      <c r="D627" s="149"/>
      <c r="E627" s="150"/>
      <c r="F627" s="280"/>
      <c r="G627" s="280"/>
    </row>
    <row r="628" spans="1:7" ht="15" customHeight="1">
      <c r="A628" s="55"/>
      <c r="B628" s="55" t="s">
        <v>835</v>
      </c>
      <c r="C628" s="56" t="s">
        <v>2276</v>
      </c>
      <c r="D628" s="149" t="s">
        <v>256</v>
      </c>
      <c r="E628" s="150">
        <v>2</v>
      </c>
      <c r="F628" s="280"/>
      <c r="G628" s="280"/>
    </row>
    <row r="629" spans="1:7" ht="15" customHeight="1">
      <c r="A629" s="55"/>
      <c r="B629" s="55"/>
      <c r="C629" s="56" t="s">
        <v>2274</v>
      </c>
      <c r="D629" s="149"/>
      <c r="E629" s="150"/>
      <c r="F629" s="280"/>
      <c r="G629" s="280"/>
    </row>
    <row r="630" spans="1:7" ht="15" customHeight="1">
      <c r="A630" s="55"/>
      <c r="B630" s="55"/>
      <c r="C630" s="56"/>
      <c r="D630" s="149"/>
      <c r="E630" s="150"/>
      <c r="F630" s="280"/>
      <c r="G630" s="280"/>
    </row>
    <row r="631" spans="1:7" ht="15" customHeight="1">
      <c r="A631" s="55"/>
      <c r="B631" s="55" t="s">
        <v>836</v>
      </c>
      <c r="C631" s="56" t="s">
        <v>2277</v>
      </c>
      <c r="D631" s="149" t="s">
        <v>256</v>
      </c>
      <c r="E631" s="150">
        <v>2</v>
      </c>
      <c r="F631" s="280"/>
      <c r="G631" s="280"/>
    </row>
    <row r="632" spans="1:7" ht="15" customHeight="1">
      <c r="A632" s="55"/>
      <c r="B632" s="55"/>
      <c r="C632" s="56" t="s">
        <v>2274</v>
      </c>
      <c r="D632" s="149"/>
      <c r="E632" s="150"/>
      <c r="F632" s="280"/>
      <c r="G632" s="280"/>
    </row>
    <row r="633" spans="1:7" ht="15" customHeight="1">
      <c r="A633" s="55"/>
      <c r="B633" s="55"/>
      <c r="C633" s="56"/>
      <c r="D633" s="149"/>
      <c r="E633" s="150"/>
      <c r="F633" s="280"/>
      <c r="G633" s="280"/>
    </row>
    <row r="634" spans="1:7" ht="15" customHeight="1">
      <c r="A634" s="55"/>
      <c r="B634" s="55" t="s">
        <v>837</v>
      </c>
      <c r="C634" s="56" t="s">
        <v>2278</v>
      </c>
      <c r="D634" s="149" t="s">
        <v>256</v>
      </c>
      <c r="E634" s="150">
        <v>16</v>
      </c>
      <c r="F634" s="280"/>
      <c r="G634" s="280"/>
    </row>
    <row r="635" spans="1:7" ht="15" customHeight="1">
      <c r="A635" s="55"/>
      <c r="B635" s="55"/>
      <c r="C635" s="56" t="s">
        <v>2279</v>
      </c>
      <c r="D635" s="149"/>
      <c r="E635" s="150"/>
      <c r="F635" s="280"/>
      <c r="G635" s="280"/>
    </row>
    <row r="636" spans="1:7" ht="15" customHeight="1">
      <c r="A636" s="55"/>
      <c r="B636" s="54"/>
      <c r="C636" s="53"/>
      <c r="D636" s="147"/>
      <c r="E636" s="148"/>
      <c r="F636" s="305"/>
      <c r="G636" s="305"/>
    </row>
    <row r="637" spans="1:7" ht="15" customHeight="1">
      <c r="A637" s="55"/>
      <c r="B637" s="55" t="s">
        <v>838</v>
      </c>
      <c r="C637" s="56" t="s">
        <v>2281</v>
      </c>
      <c r="D637" s="147"/>
      <c r="E637" s="148"/>
      <c r="F637" s="305"/>
      <c r="G637" s="305"/>
    </row>
    <row r="638" spans="1:7" ht="15" customHeight="1">
      <c r="A638" s="55"/>
      <c r="B638" s="55"/>
      <c r="C638" s="56" t="s">
        <v>2282</v>
      </c>
      <c r="D638" s="147"/>
      <c r="E638" s="148"/>
      <c r="F638" s="305"/>
      <c r="G638" s="305"/>
    </row>
    <row r="639" spans="1:7" ht="15" customHeight="1">
      <c r="A639" s="55"/>
      <c r="B639" s="54"/>
      <c r="C639" s="53"/>
      <c r="D639" s="147"/>
      <c r="E639" s="148"/>
      <c r="F639" s="305"/>
      <c r="G639" s="305"/>
    </row>
    <row r="640" spans="1:7" ht="15" customHeight="1">
      <c r="A640" s="55"/>
      <c r="B640" s="55" t="s">
        <v>839</v>
      </c>
      <c r="C640" s="56" t="s">
        <v>2273</v>
      </c>
      <c r="D640" s="149" t="s">
        <v>256</v>
      </c>
      <c r="E640" s="150">
        <v>2</v>
      </c>
      <c r="F640" s="280"/>
      <c r="G640" s="280"/>
    </row>
    <row r="641" spans="1:7" ht="15" customHeight="1">
      <c r="A641" s="55"/>
      <c r="B641" s="55"/>
      <c r="C641" s="56" t="s">
        <v>2274</v>
      </c>
      <c r="D641" s="149"/>
      <c r="E641" s="150"/>
      <c r="F641" s="280"/>
      <c r="G641" s="280"/>
    </row>
    <row r="642" spans="1:7" ht="15" customHeight="1">
      <c r="A642" s="55"/>
      <c r="B642" s="54"/>
      <c r="C642" s="53"/>
      <c r="D642" s="147"/>
      <c r="E642" s="148"/>
      <c r="F642" s="305"/>
      <c r="G642" s="305"/>
    </row>
    <row r="643" spans="1:7" ht="15" customHeight="1">
      <c r="A643" s="55"/>
      <c r="B643" s="55" t="s">
        <v>840</v>
      </c>
      <c r="C643" s="56" t="s">
        <v>2277</v>
      </c>
      <c r="D643" s="149" t="s">
        <v>256</v>
      </c>
      <c r="E643" s="150">
        <v>2</v>
      </c>
      <c r="F643" s="280"/>
      <c r="G643" s="280"/>
    </row>
    <row r="644" spans="1:7" ht="15" customHeight="1">
      <c r="A644" s="55"/>
      <c r="B644" s="55"/>
      <c r="C644" s="56" t="s">
        <v>2274</v>
      </c>
      <c r="D644" s="149"/>
      <c r="E644" s="150"/>
      <c r="F644" s="280"/>
      <c r="G644" s="280"/>
    </row>
    <row r="645" spans="1:7" ht="15" customHeight="1">
      <c r="A645" s="55"/>
      <c r="B645" s="54"/>
      <c r="C645" s="53"/>
      <c r="D645" s="147"/>
      <c r="E645" s="148"/>
      <c r="F645" s="305"/>
      <c r="G645" s="305"/>
    </row>
    <row r="646" spans="1:7" ht="15" customHeight="1">
      <c r="A646" s="55"/>
      <c r="B646" s="55" t="s">
        <v>841</v>
      </c>
      <c r="C646" s="56" t="s">
        <v>2278</v>
      </c>
      <c r="D646" s="149" t="s">
        <v>256</v>
      </c>
      <c r="E646" s="150">
        <v>20</v>
      </c>
      <c r="F646" s="280"/>
      <c r="G646" s="280"/>
    </row>
    <row r="647" spans="1:7" ht="15" customHeight="1">
      <c r="A647" s="55"/>
      <c r="B647" s="55"/>
      <c r="C647" s="56" t="s">
        <v>2279</v>
      </c>
      <c r="D647" s="149"/>
      <c r="E647" s="150"/>
      <c r="F647" s="280"/>
      <c r="G647" s="280"/>
    </row>
    <row r="648" spans="1:7" ht="15" customHeight="1">
      <c r="A648" s="55"/>
      <c r="B648" s="55"/>
      <c r="C648" s="56"/>
      <c r="D648" s="149"/>
      <c r="E648" s="150"/>
      <c r="F648" s="280"/>
      <c r="G648" s="280"/>
    </row>
    <row r="649" spans="1:7" ht="15" customHeight="1">
      <c r="A649" s="55"/>
      <c r="B649" s="55"/>
      <c r="C649" s="56"/>
      <c r="D649" s="149"/>
      <c r="E649" s="150"/>
      <c r="F649" s="280"/>
      <c r="G649" s="280"/>
    </row>
    <row r="650" spans="1:7" ht="15" customHeight="1">
      <c r="A650" s="55"/>
      <c r="B650" s="55"/>
      <c r="C650" s="56"/>
      <c r="D650" s="149"/>
      <c r="E650" s="150"/>
      <c r="F650" s="280"/>
      <c r="G650" s="280"/>
    </row>
    <row r="651" spans="1:7" ht="15" customHeight="1">
      <c r="A651" s="55"/>
      <c r="B651" s="55"/>
      <c r="C651" s="56"/>
      <c r="D651" s="149"/>
      <c r="E651" s="150"/>
      <c r="F651" s="280"/>
      <c r="G651" s="280"/>
    </row>
    <row r="652" spans="1:7" ht="15" customHeight="1">
      <c r="A652" s="55"/>
      <c r="B652" s="55"/>
      <c r="C652" s="56"/>
      <c r="D652" s="149"/>
      <c r="E652" s="150"/>
      <c r="F652" s="280"/>
      <c r="G652" s="280"/>
    </row>
    <row r="653" spans="1:7" ht="15" customHeight="1">
      <c r="A653" s="55"/>
      <c r="B653" s="55"/>
      <c r="C653" s="56"/>
      <c r="D653" s="149"/>
      <c r="E653" s="150"/>
      <c r="F653" s="280"/>
      <c r="G653" s="280"/>
    </row>
    <row r="654" spans="1:7" s="50" customFormat="1" ht="15" customHeight="1">
      <c r="A654" s="54"/>
      <c r="B654" s="55"/>
      <c r="C654" s="56"/>
      <c r="D654" s="149"/>
      <c r="E654" s="150"/>
      <c r="F654" s="305"/>
      <c r="G654" s="280"/>
    </row>
    <row r="655" spans="1:7" s="163" customFormat="1" ht="25.05" customHeight="1">
      <c r="A655" s="157"/>
      <c r="B655" s="157" t="s">
        <v>2056</v>
      </c>
      <c r="C655" s="166"/>
      <c r="D655" s="167"/>
      <c r="E655" s="168"/>
      <c r="F655" s="307"/>
      <c r="G655" s="289"/>
    </row>
    <row r="656" spans="1:7" s="50" customFormat="1" ht="15" customHeight="1">
      <c r="A656" s="66" t="str">
        <f>$A$1</f>
        <v>Part C - Section 1 - Scour Valve Chamber 1 and 2: NA13, NA23, NA41, NA64, NA81, NA95, NB10</v>
      </c>
      <c r="B656" s="59"/>
      <c r="C656" s="60"/>
      <c r="D656" s="135"/>
      <c r="E656" s="136"/>
      <c r="F656" s="137"/>
      <c r="G656" s="138"/>
    </row>
    <row r="657" spans="1:7" s="50" customFormat="1" ht="15" customHeight="1">
      <c r="A657" s="61"/>
      <c r="B657" s="62"/>
      <c r="C657" s="63"/>
      <c r="D657" s="139"/>
      <c r="E657" s="140"/>
      <c r="F657" s="371" t="s">
        <v>2411</v>
      </c>
      <c r="G657" s="372"/>
    </row>
    <row r="658" spans="1:7" s="50" customFormat="1" ht="15" customHeight="1">
      <c r="A658" s="67" t="s">
        <v>7</v>
      </c>
      <c r="B658" s="67" t="s">
        <v>8</v>
      </c>
      <c r="C658" s="68" t="s">
        <v>9</v>
      </c>
      <c r="D658" s="143" t="s">
        <v>10</v>
      </c>
      <c r="E658" s="143" t="s">
        <v>11</v>
      </c>
      <c r="F658" s="109" t="s">
        <v>248</v>
      </c>
      <c r="G658" s="144" t="s">
        <v>12</v>
      </c>
    </row>
    <row r="659" spans="1:7" s="50" customFormat="1" ht="15" customHeight="1">
      <c r="A659" s="69" t="s">
        <v>2055</v>
      </c>
      <c r="B659" s="69" t="s">
        <v>13</v>
      </c>
      <c r="C659" s="70"/>
      <c r="D659" s="145"/>
      <c r="E659" s="145"/>
      <c r="F659" s="146"/>
      <c r="G659" s="146"/>
    </row>
    <row r="660" spans="1:7" s="163" customFormat="1" ht="25.05" customHeight="1">
      <c r="A660" s="157"/>
      <c r="B660" s="157" t="s">
        <v>2057</v>
      </c>
      <c r="C660" s="166"/>
      <c r="D660" s="167"/>
      <c r="E660" s="168"/>
      <c r="F660" s="307"/>
      <c r="G660" s="289"/>
    </row>
    <row r="661" spans="1:7" ht="15" customHeight="1">
      <c r="A661" s="55"/>
      <c r="B661" s="54"/>
      <c r="C661" s="56"/>
      <c r="D661" s="149"/>
      <c r="E661" s="150"/>
      <c r="F661" s="280"/>
      <c r="G661" s="280"/>
    </row>
    <row r="662" spans="1:7" s="50" customFormat="1" ht="15" customHeight="1">
      <c r="A662" s="55" t="s">
        <v>842</v>
      </c>
      <c r="B662" s="54" t="s">
        <v>843</v>
      </c>
      <c r="C662" s="53" t="s">
        <v>844</v>
      </c>
      <c r="D662" s="147"/>
      <c r="E662" s="148"/>
      <c r="F662" s="305"/>
      <c r="G662" s="305"/>
    </row>
    <row r="663" spans="1:7" s="50" customFormat="1" ht="15" customHeight="1">
      <c r="A663" s="55"/>
      <c r="B663" s="54"/>
      <c r="C663" s="53"/>
      <c r="D663" s="147"/>
      <c r="E663" s="148"/>
      <c r="F663" s="305"/>
      <c r="G663" s="305"/>
    </row>
    <row r="664" spans="1:7" ht="15" customHeight="1">
      <c r="A664" s="55"/>
      <c r="B664" s="55" t="s">
        <v>845</v>
      </c>
      <c r="C664" s="56" t="s">
        <v>846</v>
      </c>
      <c r="D664" s="149" t="s">
        <v>276</v>
      </c>
      <c r="E664" s="150">
        <v>70</v>
      </c>
      <c r="F664" s="280"/>
      <c r="G664" s="280"/>
    </row>
    <row r="665" spans="1:7" s="50" customFormat="1" ht="15" customHeight="1">
      <c r="A665" s="55"/>
      <c r="B665" s="55"/>
      <c r="C665" s="56"/>
      <c r="D665" s="149"/>
      <c r="E665" s="150"/>
      <c r="F665" s="305"/>
      <c r="G665" s="280"/>
    </row>
    <row r="666" spans="1:7" s="50" customFormat="1" ht="15" customHeight="1">
      <c r="A666" s="55"/>
      <c r="B666" s="54"/>
      <c r="C666" s="53" t="s">
        <v>847</v>
      </c>
      <c r="D666" s="147"/>
      <c r="E666" s="148"/>
      <c r="F666" s="305"/>
      <c r="G666" s="305"/>
    </row>
    <row r="667" spans="1:7" s="50" customFormat="1" ht="15" customHeight="1">
      <c r="A667" s="55"/>
      <c r="B667" s="54"/>
      <c r="C667" s="53"/>
      <c r="D667" s="147"/>
      <c r="E667" s="148"/>
      <c r="F667" s="305"/>
      <c r="G667" s="305"/>
    </row>
    <row r="668" spans="1:7" s="50" customFormat="1" ht="15" customHeight="1">
      <c r="A668" s="55" t="s">
        <v>848</v>
      </c>
      <c r="B668" s="54" t="s">
        <v>849</v>
      </c>
      <c r="C668" s="53" t="s">
        <v>850</v>
      </c>
      <c r="D668" s="147"/>
      <c r="E668" s="148"/>
      <c r="F668" s="305"/>
      <c r="G668" s="305"/>
    </row>
    <row r="669" spans="1:7" s="50" customFormat="1" ht="15" customHeight="1">
      <c r="A669" s="55"/>
      <c r="B669" s="54"/>
      <c r="C669" s="53"/>
      <c r="D669" s="147"/>
      <c r="E669" s="148"/>
      <c r="F669" s="305"/>
      <c r="G669" s="305"/>
    </row>
    <row r="670" spans="1:7" ht="15" customHeight="1">
      <c r="A670" s="55"/>
      <c r="B670" s="55" t="s">
        <v>851</v>
      </c>
      <c r="C670" s="56" t="s">
        <v>2283</v>
      </c>
      <c r="D670" s="149" t="s">
        <v>276</v>
      </c>
      <c r="E670" s="150">
        <v>85</v>
      </c>
      <c r="F670" s="280"/>
      <c r="G670" s="280"/>
    </row>
    <row r="671" spans="1:7" ht="15" customHeight="1">
      <c r="A671" s="55"/>
      <c r="B671" s="55"/>
      <c r="C671" s="56" t="s">
        <v>2284</v>
      </c>
      <c r="D671" s="149"/>
      <c r="E671" s="150"/>
      <c r="F671" s="280"/>
      <c r="G671" s="280"/>
    </row>
    <row r="672" spans="1:7" ht="15" customHeight="1">
      <c r="A672" s="55"/>
      <c r="B672" s="55"/>
      <c r="C672" s="56"/>
      <c r="D672" s="149"/>
      <c r="E672" s="150"/>
      <c r="F672" s="280"/>
      <c r="G672" s="280"/>
    </row>
    <row r="673" spans="1:7" s="50" customFormat="1" ht="15" customHeight="1">
      <c r="A673" s="55" t="s">
        <v>852</v>
      </c>
      <c r="B673" s="54" t="s">
        <v>853</v>
      </c>
      <c r="C673" s="53" t="s">
        <v>854</v>
      </c>
      <c r="D673" s="147"/>
      <c r="E673" s="148"/>
      <c r="F673" s="305"/>
      <c r="G673" s="305"/>
    </row>
    <row r="674" spans="1:7" s="50" customFormat="1" ht="15" customHeight="1">
      <c r="A674" s="55"/>
      <c r="B674" s="54"/>
      <c r="C674" s="53"/>
      <c r="D674" s="147"/>
      <c r="E674" s="148"/>
      <c r="F674" s="305"/>
      <c r="G674" s="305"/>
    </row>
    <row r="675" spans="1:7" ht="15" customHeight="1">
      <c r="A675" s="55"/>
      <c r="B675" s="55" t="s">
        <v>855</v>
      </c>
      <c r="C675" s="2" t="s">
        <v>856</v>
      </c>
      <c r="D675" s="149"/>
      <c r="E675" s="150"/>
      <c r="F675" s="280"/>
      <c r="G675" s="280"/>
    </row>
    <row r="676" spans="1:7" ht="15" customHeight="1">
      <c r="A676" s="55"/>
      <c r="B676" s="55"/>
      <c r="C676" s="56"/>
      <c r="D676" s="149"/>
      <c r="E676" s="150"/>
      <c r="F676" s="280"/>
      <c r="G676" s="280"/>
    </row>
    <row r="677" spans="1:7" s="50" customFormat="1" ht="15" customHeight="1">
      <c r="A677" s="55"/>
      <c r="B677" s="55" t="s">
        <v>857</v>
      </c>
      <c r="C677" s="56" t="s">
        <v>1983</v>
      </c>
      <c r="D677" s="149" t="s">
        <v>256</v>
      </c>
      <c r="E677" s="150">
        <v>7</v>
      </c>
      <c r="F677" s="280"/>
      <c r="G677" s="280"/>
    </row>
    <row r="678" spans="1:7" s="50" customFormat="1" ht="15" customHeight="1">
      <c r="A678" s="55"/>
      <c r="B678" s="55"/>
      <c r="C678" s="56"/>
      <c r="D678" s="149"/>
      <c r="E678" s="150"/>
      <c r="F678" s="280"/>
      <c r="G678" s="280"/>
    </row>
    <row r="679" spans="1:7" s="50" customFormat="1" ht="15" customHeight="1">
      <c r="A679" s="55" t="s">
        <v>858</v>
      </c>
      <c r="B679" s="54" t="s">
        <v>859</v>
      </c>
      <c r="C679" s="53" t="s">
        <v>860</v>
      </c>
      <c r="D679" s="147"/>
      <c r="E679" s="148"/>
      <c r="F679" s="305"/>
      <c r="G679" s="305"/>
    </row>
    <row r="680" spans="1:7" s="50" customFormat="1" ht="15" customHeight="1">
      <c r="A680" s="55"/>
      <c r="B680" s="54"/>
      <c r="C680" s="53"/>
      <c r="D680" s="147"/>
      <c r="E680" s="148"/>
      <c r="F680" s="305"/>
      <c r="G680" s="305"/>
    </row>
    <row r="681" spans="1:7" s="50" customFormat="1" ht="15" customHeight="1">
      <c r="A681" s="55"/>
      <c r="B681" s="55" t="s">
        <v>861</v>
      </c>
      <c r="C681" s="56" t="s">
        <v>1997</v>
      </c>
      <c r="D681" s="149" t="s">
        <v>256</v>
      </c>
      <c r="E681" s="150">
        <v>14</v>
      </c>
      <c r="F681" s="280"/>
      <c r="G681" s="280"/>
    </row>
    <row r="682" spans="1:7" s="50" customFormat="1" ht="15" customHeight="1">
      <c r="A682" s="55"/>
      <c r="B682" s="55"/>
      <c r="C682" s="56"/>
      <c r="D682" s="149"/>
      <c r="E682" s="150"/>
      <c r="F682" s="280"/>
      <c r="G682" s="280"/>
    </row>
    <row r="683" spans="1:7" s="50" customFormat="1" ht="15" customHeight="1">
      <c r="A683" s="55" t="s">
        <v>862</v>
      </c>
      <c r="B683" s="54" t="s">
        <v>863</v>
      </c>
      <c r="C683" s="53" t="s">
        <v>864</v>
      </c>
      <c r="D683" s="147"/>
      <c r="E683" s="148"/>
      <c r="F683" s="305"/>
      <c r="G683" s="305"/>
    </row>
    <row r="684" spans="1:7" s="50" customFormat="1" ht="15" customHeight="1">
      <c r="A684" s="55"/>
      <c r="B684" s="54"/>
      <c r="C684" s="53"/>
      <c r="D684" s="147"/>
      <c r="E684" s="148"/>
      <c r="F684" s="305"/>
      <c r="G684" s="305"/>
    </row>
    <row r="685" spans="1:7" s="50" customFormat="1" ht="15" customHeight="1">
      <c r="A685" s="55"/>
      <c r="B685" s="55" t="s">
        <v>865</v>
      </c>
      <c r="C685" s="56" t="s">
        <v>2287</v>
      </c>
      <c r="D685" s="149" t="s">
        <v>256</v>
      </c>
      <c r="E685" s="150">
        <v>12</v>
      </c>
      <c r="F685" s="280"/>
      <c r="G685" s="280"/>
    </row>
    <row r="686" spans="1:7" s="50" customFormat="1" ht="15" customHeight="1">
      <c r="A686" s="55"/>
      <c r="B686" s="55"/>
      <c r="C686" s="56" t="s">
        <v>2272</v>
      </c>
      <c r="D686" s="149"/>
      <c r="E686" s="150"/>
      <c r="F686" s="280"/>
      <c r="G686" s="280"/>
    </row>
    <row r="687" spans="1:7" s="50" customFormat="1" ht="15" customHeight="1">
      <c r="A687" s="55"/>
      <c r="B687" s="55"/>
      <c r="C687" s="56"/>
      <c r="D687" s="149"/>
      <c r="E687" s="150"/>
      <c r="F687" s="280"/>
      <c r="G687" s="280"/>
    </row>
    <row r="688" spans="1:7" s="50" customFormat="1" ht="15" customHeight="1">
      <c r="A688" s="55"/>
      <c r="B688" s="55" t="s">
        <v>866</v>
      </c>
      <c r="C688" s="56" t="s">
        <v>2287</v>
      </c>
      <c r="D688" s="149" t="s">
        <v>256</v>
      </c>
      <c r="E688" s="150">
        <v>2</v>
      </c>
      <c r="F688" s="280"/>
      <c r="G688" s="280"/>
    </row>
    <row r="689" spans="1:7" s="50" customFormat="1" ht="15" customHeight="1">
      <c r="A689" s="55"/>
      <c r="B689" s="55"/>
      <c r="C689" s="56" t="s">
        <v>2266</v>
      </c>
      <c r="D689" s="149"/>
      <c r="E689" s="150"/>
      <c r="F689" s="280"/>
      <c r="G689" s="280"/>
    </row>
    <row r="690" spans="1:7" s="50" customFormat="1" ht="15" customHeight="1">
      <c r="A690" s="55"/>
      <c r="B690" s="55"/>
      <c r="C690" s="56"/>
      <c r="D690" s="149"/>
      <c r="E690" s="150"/>
      <c r="F690" s="280"/>
      <c r="G690" s="280"/>
    </row>
    <row r="691" spans="1:7" s="50" customFormat="1" ht="15" customHeight="1">
      <c r="A691" s="55" t="s">
        <v>867</v>
      </c>
      <c r="B691" s="54" t="s">
        <v>3306</v>
      </c>
      <c r="C691" s="53" t="s">
        <v>868</v>
      </c>
      <c r="D691" s="147"/>
      <c r="E691" s="148"/>
      <c r="F691" s="305"/>
      <c r="G691" s="305"/>
    </row>
    <row r="692" spans="1:7" s="50" customFormat="1" ht="15" customHeight="1">
      <c r="A692" s="54"/>
      <c r="B692" s="54"/>
      <c r="C692" s="53"/>
      <c r="D692" s="147"/>
      <c r="E692" s="148"/>
      <c r="F692" s="305"/>
      <c r="G692" s="305"/>
    </row>
    <row r="693" spans="1:7" s="50" customFormat="1" ht="15" customHeight="1">
      <c r="A693" s="55"/>
      <c r="B693" s="55" t="s">
        <v>3307</v>
      </c>
      <c r="C693" s="56" t="s">
        <v>2285</v>
      </c>
      <c r="D693" s="149" t="s">
        <v>256</v>
      </c>
      <c r="E693" s="150">
        <v>7</v>
      </c>
      <c r="F693" s="280"/>
      <c r="G693" s="280"/>
    </row>
    <row r="694" spans="1:7" s="50" customFormat="1" ht="15" customHeight="1">
      <c r="A694" s="55"/>
      <c r="B694" s="55"/>
      <c r="C694" s="56" t="s">
        <v>2286</v>
      </c>
      <c r="D694" s="149"/>
      <c r="E694" s="150"/>
      <c r="F694" s="280"/>
      <c r="G694" s="280"/>
    </row>
    <row r="695" spans="1:7" s="50" customFormat="1" ht="15" customHeight="1">
      <c r="A695" s="55"/>
      <c r="B695" s="55"/>
      <c r="C695" s="56"/>
      <c r="D695" s="149"/>
      <c r="E695" s="150"/>
      <c r="F695" s="280"/>
      <c r="G695" s="280"/>
    </row>
    <row r="696" spans="1:7" s="50" customFormat="1" ht="15" customHeight="1">
      <c r="A696" s="55"/>
      <c r="B696" s="55"/>
      <c r="C696" s="56"/>
      <c r="D696" s="149"/>
      <c r="E696" s="150"/>
      <c r="F696" s="280"/>
      <c r="G696" s="280"/>
    </row>
    <row r="697" spans="1:7" s="50" customFormat="1" ht="15" customHeight="1">
      <c r="A697" s="55"/>
      <c r="B697" s="55"/>
      <c r="C697" s="56"/>
      <c r="D697" s="149"/>
      <c r="E697" s="150"/>
      <c r="F697" s="280"/>
      <c r="G697" s="280"/>
    </row>
    <row r="698" spans="1:7" s="50" customFormat="1" ht="15" customHeight="1">
      <c r="A698" s="55"/>
      <c r="B698" s="55"/>
      <c r="C698" s="56"/>
      <c r="D698" s="149"/>
      <c r="E698" s="150"/>
      <c r="F698" s="280"/>
      <c r="G698" s="280"/>
    </row>
    <row r="699" spans="1:7" s="50" customFormat="1" ht="15" customHeight="1">
      <c r="A699" s="55"/>
      <c r="B699" s="55"/>
      <c r="C699" s="56"/>
      <c r="D699" s="149"/>
      <c r="E699" s="150"/>
      <c r="F699" s="280"/>
      <c r="G699" s="280"/>
    </row>
    <row r="700" spans="1:7" s="50" customFormat="1" ht="15" customHeight="1">
      <c r="A700" s="55"/>
      <c r="B700" s="55"/>
      <c r="C700" s="56"/>
      <c r="D700" s="149"/>
      <c r="E700" s="150"/>
      <c r="F700" s="280"/>
      <c r="G700" s="280"/>
    </row>
    <row r="701" spans="1:7" s="50" customFormat="1" ht="15" customHeight="1">
      <c r="A701" s="55"/>
      <c r="B701" s="55"/>
      <c r="C701" s="56"/>
      <c r="D701" s="149"/>
      <c r="E701" s="150"/>
      <c r="F701" s="280"/>
      <c r="G701" s="280"/>
    </row>
    <row r="702" spans="1:7" s="50" customFormat="1" ht="15" customHeight="1">
      <c r="A702" s="55"/>
      <c r="B702" s="55"/>
      <c r="C702" s="56"/>
      <c r="D702" s="149"/>
      <c r="E702" s="150"/>
      <c r="F702" s="280"/>
      <c r="G702" s="280"/>
    </row>
    <row r="703" spans="1:7" s="50" customFormat="1" ht="15" customHeight="1">
      <c r="A703" s="55"/>
      <c r="B703" s="55"/>
      <c r="C703" s="56"/>
      <c r="D703" s="149"/>
      <c r="E703" s="150"/>
      <c r="F703" s="280"/>
      <c r="G703" s="280"/>
    </row>
    <row r="704" spans="1:7" s="50" customFormat="1" ht="15" customHeight="1">
      <c r="A704" s="55"/>
      <c r="B704" s="55"/>
      <c r="C704" s="56"/>
      <c r="D704" s="149"/>
      <c r="E704" s="150"/>
      <c r="F704" s="280"/>
      <c r="G704" s="280"/>
    </row>
    <row r="705" spans="1:7" s="50" customFormat="1" ht="15" customHeight="1">
      <c r="A705" s="55"/>
      <c r="B705" s="55"/>
      <c r="C705" s="56"/>
      <c r="D705" s="149"/>
      <c r="E705" s="150"/>
      <c r="F705" s="280"/>
      <c r="G705" s="280"/>
    </row>
    <row r="706" spans="1:7" s="50" customFormat="1" ht="15" customHeight="1">
      <c r="A706" s="55"/>
      <c r="B706" s="55"/>
      <c r="C706" s="56"/>
      <c r="D706" s="149"/>
      <c r="E706" s="150"/>
      <c r="F706" s="280"/>
      <c r="G706" s="280"/>
    </row>
    <row r="707" spans="1:7" s="50" customFormat="1" ht="15" customHeight="1">
      <c r="A707" s="55"/>
      <c r="B707" s="55"/>
      <c r="C707" s="56"/>
      <c r="D707" s="149"/>
      <c r="E707" s="150"/>
      <c r="F707" s="280"/>
      <c r="G707" s="280"/>
    </row>
    <row r="708" spans="1:7" s="50" customFormat="1" ht="15" customHeight="1">
      <c r="A708" s="55"/>
      <c r="B708" s="55"/>
      <c r="C708" s="56"/>
      <c r="D708" s="149"/>
      <c r="E708" s="150"/>
      <c r="F708" s="280"/>
      <c r="G708" s="280"/>
    </row>
    <row r="709" spans="1:7" s="50" customFormat="1" ht="15" customHeight="1">
      <c r="A709" s="55"/>
      <c r="B709" s="55"/>
      <c r="C709" s="56"/>
      <c r="D709" s="149"/>
      <c r="E709" s="150"/>
      <c r="F709" s="280"/>
      <c r="G709" s="280"/>
    </row>
    <row r="710" spans="1:7" s="50" customFormat="1" ht="15" customHeight="1">
      <c r="A710" s="55"/>
      <c r="B710" s="55"/>
      <c r="C710" s="56"/>
      <c r="D710" s="149"/>
      <c r="E710" s="150"/>
      <c r="F710" s="280"/>
      <c r="G710" s="280"/>
    </row>
    <row r="711" spans="1:7" s="50" customFormat="1" ht="15" customHeight="1">
      <c r="A711" s="55"/>
      <c r="B711" s="55"/>
      <c r="C711" s="56"/>
      <c r="D711" s="149"/>
      <c r="E711" s="150"/>
      <c r="F711" s="280"/>
      <c r="G711" s="280"/>
    </row>
    <row r="712" spans="1:7" s="50" customFormat="1" ht="15" customHeight="1">
      <c r="A712" s="55"/>
      <c r="B712" s="55"/>
      <c r="C712" s="56"/>
      <c r="D712" s="149"/>
      <c r="E712" s="150"/>
      <c r="F712" s="280"/>
      <c r="G712" s="280"/>
    </row>
    <row r="713" spans="1:7" s="50" customFormat="1" ht="15" customHeight="1">
      <c r="A713" s="55"/>
      <c r="B713" s="55"/>
      <c r="C713" s="56"/>
      <c r="D713" s="149"/>
      <c r="E713" s="150"/>
      <c r="F713" s="280"/>
      <c r="G713" s="280"/>
    </row>
    <row r="714" spans="1:7" s="50" customFormat="1" ht="15" customHeight="1">
      <c r="A714" s="55"/>
      <c r="B714" s="55"/>
      <c r="C714" s="56"/>
      <c r="D714" s="149"/>
      <c r="E714" s="150"/>
      <c r="F714" s="280"/>
      <c r="G714" s="280"/>
    </row>
    <row r="715" spans="1:7" s="50" customFormat="1" ht="15" customHeight="1">
      <c r="A715" s="55"/>
      <c r="B715" s="55"/>
      <c r="C715" s="56"/>
      <c r="D715" s="149"/>
      <c r="E715" s="150"/>
      <c r="F715" s="280"/>
      <c r="G715" s="280"/>
    </row>
    <row r="716" spans="1:7" s="50" customFormat="1" ht="15" customHeight="1">
      <c r="A716" s="55"/>
      <c r="B716" s="55"/>
      <c r="C716" s="56"/>
      <c r="D716" s="149"/>
      <c r="E716" s="150"/>
      <c r="F716" s="280"/>
      <c r="G716" s="280"/>
    </row>
    <row r="717" spans="1:7" s="50" customFormat="1" ht="15" customHeight="1">
      <c r="A717" s="55"/>
      <c r="B717" s="55"/>
      <c r="C717" s="56"/>
      <c r="D717" s="149"/>
      <c r="E717" s="150"/>
      <c r="F717" s="280"/>
      <c r="G717" s="280"/>
    </row>
    <row r="718" spans="1:7" s="50" customFormat="1" ht="15" customHeight="1">
      <c r="A718" s="55"/>
      <c r="B718" s="55"/>
      <c r="C718" s="56"/>
      <c r="D718" s="149"/>
      <c r="E718" s="150"/>
      <c r="F718" s="280"/>
      <c r="G718" s="280"/>
    </row>
    <row r="719" spans="1:7" s="50" customFormat="1" ht="15" customHeight="1">
      <c r="A719" s="54"/>
      <c r="B719" s="55"/>
      <c r="C719" s="56"/>
      <c r="D719" s="149"/>
      <c r="E719" s="150"/>
      <c r="F719" s="305"/>
      <c r="G719" s="280"/>
    </row>
    <row r="720" spans="1:7" s="163" customFormat="1" ht="25.05" customHeight="1">
      <c r="A720" s="157"/>
      <c r="B720" s="157" t="s">
        <v>3276</v>
      </c>
      <c r="C720" s="166"/>
      <c r="D720" s="167"/>
      <c r="E720" s="168"/>
      <c r="F720" s="307"/>
      <c r="G720" s="289"/>
    </row>
    <row r="721" spans="1:7" s="50" customFormat="1" ht="15" customHeight="1">
      <c r="A721" s="66" t="str">
        <f>$A$1</f>
        <v>Part C - Section 1 - Scour Valve Chamber 1 and 2: NA13, NA23, NA41, NA64, NA81, NA95, NB10</v>
      </c>
      <c r="B721" s="59"/>
      <c r="C721" s="60"/>
      <c r="D721" s="135"/>
      <c r="E721" s="136"/>
      <c r="F721" s="137"/>
      <c r="G721" s="138"/>
    </row>
    <row r="722" spans="1:7" s="50" customFormat="1" ht="15" customHeight="1">
      <c r="A722" s="61"/>
      <c r="B722" s="62"/>
      <c r="C722" s="63"/>
      <c r="D722" s="139"/>
      <c r="E722" s="140"/>
      <c r="F722" s="141"/>
      <c r="G722" s="142"/>
    </row>
    <row r="723" spans="1:7" s="50" customFormat="1" ht="15" customHeight="1">
      <c r="A723" s="67" t="s">
        <v>7</v>
      </c>
      <c r="B723" s="67" t="s">
        <v>8</v>
      </c>
      <c r="C723" s="68" t="s">
        <v>9</v>
      </c>
      <c r="D723" s="143" t="s">
        <v>10</v>
      </c>
      <c r="E723" s="143" t="s">
        <v>11</v>
      </c>
      <c r="F723" s="109" t="s">
        <v>248</v>
      </c>
      <c r="G723" s="144" t="s">
        <v>12</v>
      </c>
    </row>
    <row r="724" spans="1:7" s="50" customFormat="1" ht="15" customHeight="1">
      <c r="A724" s="69" t="s">
        <v>2055</v>
      </c>
      <c r="B724" s="69" t="s">
        <v>13</v>
      </c>
      <c r="C724" s="70"/>
      <c r="D724" s="145"/>
      <c r="E724" s="145"/>
      <c r="F724" s="146"/>
      <c r="G724" s="146"/>
    </row>
    <row r="725" spans="1:7" s="50" customFormat="1" ht="15" customHeight="1">
      <c r="A725" s="54"/>
      <c r="B725" s="54"/>
      <c r="C725" s="53"/>
      <c r="D725" s="147"/>
      <c r="E725" s="148"/>
      <c r="F725" s="305"/>
      <c r="G725" s="305"/>
    </row>
    <row r="726" spans="1:7" s="50" customFormat="1" ht="15" customHeight="1">
      <c r="A726" s="54"/>
      <c r="B726" s="54"/>
      <c r="C726" s="53" t="s">
        <v>245</v>
      </c>
      <c r="D726" s="147"/>
      <c r="E726" s="148"/>
      <c r="F726" s="305"/>
      <c r="G726" s="305"/>
    </row>
    <row r="727" spans="1:7" s="50" customFormat="1" ht="15" customHeight="1">
      <c r="A727" s="54"/>
      <c r="B727" s="54"/>
      <c r="C727" s="53"/>
      <c r="D727" s="147"/>
      <c r="E727" s="148"/>
      <c r="F727" s="305"/>
      <c r="G727" s="305"/>
    </row>
    <row r="728" spans="1:7" s="50" customFormat="1" ht="15" customHeight="1">
      <c r="A728" s="54" t="s">
        <v>249</v>
      </c>
      <c r="B728" s="54"/>
      <c r="C728" s="53" t="s">
        <v>247</v>
      </c>
      <c r="D728" s="147"/>
      <c r="E728" s="148"/>
      <c r="F728" s="305"/>
      <c r="G728" s="305"/>
    </row>
    <row r="729" spans="1:7" s="50" customFormat="1" ht="15" customHeight="1">
      <c r="A729" s="54"/>
      <c r="B729" s="54"/>
      <c r="C729" s="53"/>
      <c r="D729" s="147"/>
      <c r="E729" s="148"/>
      <c r="F729" s="305"/>
      <c r="G729" s="305"/>
    </row>
    <row r="730" spans="1:7" s="50" customFormat="1" ht="15" customHeight="1">
      <c r="A730" s="54" t="s">
        <v>368</v>
      </c>
      <c r="B730" s="54"/>
      <c r="C730" s="53" t="s">
        <v>367</v>
      </c>
      <c r="D730" s="147"/>
      <c r="E730" s="148"/>
      <c r="F730" s="305"/>
      <c r="G730" s="305"/>
    </row>
    <row r="731" spans="1:7" s="50" customFormat="1" ht="15" customHeight="1">
      <c r="A731" s="54"/>
      <c r="B731" s="54"/>
      <c r="C731" s="53"/>
      <c r="D731" s="147"/>
      <c r="E731" s="148"/>
      <c r="F731" s="305"/>
      <c r="G731" s="305"/>
    </row>
    <row r="732" spans="1:7" s="50" customFormat="1" ht="15" customHeight="1">
      <c r="A732" s="54" t="s">
        <v>669</v>
      </c>
      <c r="B732" s="54"/>
      <c r="C732" s="53" t="s">
        <v>668</v>
      </c>
      <c r="D732" s="147"/>
      <c r="E732" s="148"/>
      <c r="F732" s="305"/>
      <c r="G732" s="305"/>
    </row>
    <row r="733" spans="1:7" s="50" customFormat="1" ht="15" customHeight="1">
      <c r="A733" s="54"/>
      <c r="B733" s="54"/>
      <c r="C733" s="53"/>
      <c r="D733" s="147"/>
      <c r="E733" s="148"/>
      <c r="F733" s="305"/>
      <c r="G733" s="305"/>
    </row>
    <row r="734" spans="1:7" s="50" customFormat="1" ht="15" customHeight="1">
      <c r="A734" s="54" t="s">
        <v>511</v>
      </c>
      <c r="B734" s="54"/>
      <c r="C734" s="53" t="s">
        <v>510</v>
      </c>
      <c r="D734" s="147"/>
      <c r="E734" s="148"/>
      <c r="F734" s="305"/>
      <c r="G734" s="305"/>
    </row>
    <row r="735" spans="1:7" s="50" customFormat="1" ht="15" customHeight="1">
      <c r="A735" s="54"/>
      <c r="B735" s="54"/>
      <c r="C735" s="53"/>
      <c r="D735" s="147"/>
      <c r="E735" s="148"/>
      <c r="F735" s="305"/>
      <c r="G735" s="305"/>
    </row>
    <row r="736" spans="1:7" s="50" customFormat="1" ht="15" customHeight="1">
      <c r="A736" s="54" t="s">
        <v>706</v>
      </c>
      <c r="B736" s="54"/>
      <c r="C736" s="53" t="s">
        <v>705</v>
      </c>
      <c r="D736" s="147"/>
      <c r="E736" s="148"/>
      <c r="F736" s="305"/>
      <c r="G736" s="305"/>
    </row>
    <row r="737" spans="1:7" s="50" customFormat="1" ht="15" customHeight="1">
      <c r="A737" s="54"/>
      <c r="B737" s="54"/>
      <c r="C737" s="53"/>
      <c r="D737" s="147"/>
      <c r="E737" s="148"/>
      <c r="F737" s="305"/>
      <c r="G737" s="305"/>
    </row>
    <row r="738" spans="1:7" s="50" customFormat="1" ht="15" customHeight="1">
      <c r="A738" s="54" t="s">
        <v>870</v>
      </c>
      <c r="B738" s="54"/>
      <c r="C738" s="53" t="s">
        <v>724</v>
      </c>
      <c r="D738" s="147"/>
      <c r="E738" s="148"/>
      <c r="F738" s="305"/>
      <c r="G738" s="305"/>
    </row>
    <row r="739" spans="1:7" s="50" customFormat="1" ht="15" customHeight="1">
      <c r="A739" s="54"/>
      <c r="B739" s="54"/>
      <c r="C739" s="53"/>
      <c r="D739" s="147"/>
      <c r="E739" s="148"/>
      <c r="F739" s="305"/>
      <c r="G739" s="305"/>
    </row>
    <row r="740" spans="1:7" s="50" customFormat="1" ht="15" customHeight="1">
      <c r="A740" s="54"/>
      <c r="B740" s="54"/>
      <c r="C740" s="53"/>
      <c r="D740" s="147"/>
      <c r="E740" s="148"/>
      <c r="F740" s="305"/>
      <c r="G740" s="305"/>
    </row>
    <row r="741" spans="1:7" s="50" customFormat="1" ht="15" customHeight="1">
      <c r="A741" s="54"/>
      <c r="B741" s="54"/>
      <c r="C741" s="53"/>
      <c r="D741" s="147"/>
      <c r="E741" s="148"/>
      <c r="F741" s="305"/>
      <c r="G741" s="305"/>
    </row>
    <row r="742" spans="1:7" s="50" customFormat="1" ht="15" customHeight="1">
      <c r="A742" s="54"/>
      <c r="B742" s="54"/>
      <c r="C742" s="53"/>
      <c r="D742" s="147"/>
      <c r="E742" s="148"/>
      <c r="F742" s="305"/>
      <c r="G742" s="305"/>
    </row>
    <row r="743" spans="1:7" s="50" customFormat="1" ht="15" customHeight="1">
      <c r="A743" s="54"/>
      <c r="B743" s="54"/>
      <c r="C743" s="53"/>
      <c r="D743" s="147"/>
      <c r="E743" s="148"/>
      <c r="F743" s="305"/>
      <c r="G743" s="305"/>
    </row>
    <row r="744" spans="1:7" s="50" customFormat="1" ht="15" customHeight="1">
      <c r="A744" s="54"/>
      <c r="B744" s="54"/>
      <c r="C744" s="53"/>
      <c r="D744" s="147"/>
      <c r="E744" s="148"/>
      <c r="F744" s="305"/>
      <c r="G744" s="305"/>
    </row>
    <row r="745" spans="1:7" s="50" customFormat="1" ht="15" customHeight="1">
      <c r="A745" s="54"/>
      <c r="B745" s="54"/>
      <c r="C745" s="53"/>
      <c r="D745" s="147"/>
      <c r="E745" s="148"/>
      <c r="F745" s="305"/>
      <c r="G745" s="305"/>
    </row>
    <row r="746" spans="1:7" s="50" customFormat="1" ht="15" customHeight="1">
      <c r="A746" s="54"/>
      <c r="B746" s="54"/>
      <c r="C746" s="53"/>
      <c r="D746" s="147"/>
      <c r="E746" s="148"/>
      <c r="F746" s="305"/>
      <c r="G746" s="305"/>
    </row>
    <row r="747" spans="1:7" s="50" customFormat="1" ht="15" customHeight="1">
      <c r="A747" s="54"/>
      <c r="B747" s="54"/>
      <c r="C747" s="53"/>
      <c r="D747" s="147"/>
      <c r="E747" s="148"/>
      <c r="F747" s="305"/>
      <c r="G747" s="305"/>
    </row>
    <row r="748" spans="1:7" s="50" customFormat="1" ht="15" customHeight="1">
      <c r="A748" s="54"/>
      <c r="B748" s="54"/>
      <c r="C748" s="53"/>
      <c r="D748" s="147"/>
      <c r="E748" s="148"/>
      <c r="F748" s="305"/>
      <c r="G748" s="305"/>
    </row>
    <row r="749" spans="1:7" s="50" customFormat="1" ht="15" customHeight="1">
      <c r="A749" s="54"/>
      <c r="B749" s="54"/>
      <c r="C749" s="53"/>
      <c r="D749" s="147"/>
      <c r="E749" s="148"/>
      <c r="F749" s="305"/>
      <c r="G749" s="305"/>
    </row>
    <row r="750" spans="1:7" s="50" customFormat="1" ht="15" customHeight="1">
      <c r="A750" s="54"/>
      <c r="B750" s="54"/>
      <c r="C750" s="53"/>
      <c r="D750" s="147"/>
      <c r="E750" s="148"/>
      <c r="F750" s="305"/>
      <c r="G750" s="305"/>
    </row>
    <row r="751" spans="1:7" s="50" customFormat="1" ht="15" customHeight="1">
      <c r="A751" s="54"/>
      <c r="B751" s="54"/>
      <c r="C751" s="53"/>
      <c r="D751" s="147"/>
      <c r="E751" s="148"/>
      <c r="F751" s="305"/>
      <c r="G751" s="305"/>
    </row>
    <row r="752" spans="1:7" s="50" customFormat="1" ht="15" customHeight="1">
      <c r="A752" s="54"/>
      <c r="B752" s="54"/>
      <c r="C752" s="53"/>
      <c r="D752" s="147"/>
      <c r="E752" s="148"/>
      <c r="F752" s="305"/>
      <c r="G752" s="305"/>
    </row>
    <row r="753" spans="1:7" s="50" customFormat="1" ht="15" customHeight="1">
      <c r="A753" s="54"/>
      <c r="B753" s="54"/>
      <c r="C753" s="53"/>
      <c r="D753" s="147"/>
      <c r="E753" s="148"/>
      <c r="F753" s="305"/>
      <c r="G753" s="305"/>
    </row>
    <row r="754" spans="1:7" s="50" customFormat="1" ht="15" customHeight="1">
      <c r="A754" s="54"/>
      <c r="B754" s="54"/>
      <c r="C754" s="53"/>
      <c r="D754" s="147"/>
      <c r="E754" s="148"/>
      <c r="F754" s="305"/>
      <c r="G754" s="305"/>
    </row>
    <row r="755" spans="1:7" s="50" customFormat="1" ht="15" customHeight="1">
      <c r="A755" s="54"/>
      <c r="B755" s="54"/>
      <c r="C755" s="53"/>
      <c r="D755" s="147"/>
      <c r="E755" s="148"/>
      <c r="F755" s="305"/>
      <c r="G755" s="305"/>
    </row>
    <row r="756" spans="1:7" s="50" customFormat="1" ht="15" customHeight="1">
      <c r="A756" s="54"/>
      <c r="B756" s="54"/>
      <c r="C756" s="53"/>
      <c r="D756" s="147"/>
      <c r="E756" s="148"/>
      <c r="F756" s="305"/>
      <c r="G756" s="305"/>
    </row>
    <row r="757" spans="1:7" s="50" customFormat="1" ht="15" customHeight="1">
      <c r="A757" s="54"/>
      <c r="B757" s="54"/>
      <c r="C757" s="53"/>
      <c r="D757" s="147"/>
      <c r="E757" s="148"/>
      <c r="F757" s="305"/>
      <c r="G757" s="305"/>
    </row>
    <row r="758" spans="1:7" s="50" customFormat="1" ht="15" customHeight="1">
      <c r="A758" s="54"/>
      <c r="B758" s="54"/>
      <c r="C758" s="53"/>
      <c r="D758" s="147"/>
      <c r="E758" s="148"/>
      <c r="F758" s="305"/>
      <c r="G758" s="305"/>
    </row>
    <row r="759" spans="1:7" s="50" customFormat="1" ht="15" customHeight="1">
      <c r="A759" s="54"/>
      <c r="B759" s="54"/>
      <c r="C759" s="53"/>
      <c r="D759" s="147"/>
      <c r="E759" s="148"/>
      <c r="F759" s="305"/>
      <c r="G759" s="305"/>
    </row>
    <row r="760" spans="1:7" s="50" customFormat="1" ht="15" customHeight="1">
      <c r="A760" s="54"/>
      <c r="B760" s="54"/>
      <c r="C760" s="53"/>
      <c r="D760" s="147"/>
      <c r="E760" s="148"/>
      <c r="F760" s="305"/>
      <c r="G760" s="305"/>
    </row>
    <row r="761" spans="1:7" s="50" customFormat="1" ht="15" customHeight="1">
      <c r="A761" s="54"/>
      <c r="B761" s="54"/>
      <c r="C761" s="53"/>
      <c r="D761" s="147"/>
      <c r="E761" s="148"/>
      <c r="F761" s="305"/>
      <c r="G761" s="305"/>
    </row>
    <row r="762" spans="1:7" s="50" customFormat="1" ht="15" customHeight="1">
      <c r="A762" s="54"/>
      <c r="B762" s="54"/>
      <c r="C762" s="53"/>
      <c r="D762" s="147"/>
      <c r="E762" s="148"/>
      <c r="F762" s="305"/>
      <c r="G762" s="305"/>
    </row>
    <row r="763" spans="1:7" s="50" customFormat="1" ht="15" customHeight="1">
      <c r="A763" s="54"/>
      <c r="B763" s="54"/>
      <c r="C763" s="53"/>
      <c r="D763" s="147"/>
      <c r="E763" s="148"/>
      <c r="F763" s="305"/>
      <c r="G763" s="305"/>
    </row>
    <row r="764" spans="1:7" s="50" customFormat="1" ht="15" customHeight="1">
      <c r="A764" s="54"/>
      <c r="B764" s="54"/>
      <c r="C764" s="53"/>
      <c r="D764" s="147"/>
      <c r="E764" s="148"/>
      <c r="F764" s="305"/>
      <c r="G764" s="305"/>
    </row>
    <row r="765" spans="1:7" s="50" customFormat="1" ht="15" customHeight="1">
      <c r="A765" s="54"/>
      <c r="B765" s="54"/>
      <c r="C765" s="53"/>
      <c r="D765" s="147"/>
      <c r="E765" s="148"/>
      <c r="F765" s="305"/>
      <c r="G765" s="305"/>
    </row>
    <row r="766" spans="1:7" s="50" customFormat="1" ht="15" customHeight="1">
      <c r="A766" s="54"/>
      <c r="B766" s="54"/>
      <c r="C766" s="53"/>
      <c r="D766" s="147"/>
      <c r="E766" s="148"/>
      <c r="F766" s="305"/>
      <c r="G766" s="305"/>
    </row>
    <row r="767" spans="1:7" s="50" customFormat="1" ht="15" customHeight="1">
      <c r="A767" s="54"/>
      <c r="B767" s="54"/>
      <c r="C767" s="53"/>
      <c r="D767" s="147"/>
      <c r="E767" s="148"/>
      <c r="F767" s="305"/>
      <c r="G767" s="305"/>
    </row>
    <row r="768" spans="1:7" s="50" customFormat="1" ht="15" customHeight="1">
      <c r="A768" s="54"/>
      <c r="B768" s="54"/>
      <c r="C768" s="53"/>
      <c r="D768" s="147"/>
      <c r="E768" s="148"/>
      <c r="F768" s="305"/>
      <c r="G768" s="305"/>
    </row>
    <row r="769" spans="1:7" s="50" customFormat="1" ht="15" customHeight="1">
      <c r="A769" s="54"/>
      <c r="B769" s="54"/>
      <c r="C769" s="53"/>
      <c r="D769" s="147"/>
      <c r="E769" s="148"/>
      <c r="F769" s="305"/>
      <c r="G769" s="305"/>
    </row>
    <row r="770" spans="1:7" s="50" customFormat="1" ht="15" customHeight="1">
      <c r="A770" s="54"/>
      <c r="B770" s="54"/>
      <c r="C770" s="53"/>
      <c r="D770" s="147"/>
      <c r="E770" s="148"/>
      <c r="F770" s="305"/>
      <c r="G770" s="305"/>
    </row>
    <row r="771" spans="1:7" s="50" customFormat="1" ht="15" customHeight="1">
      <c r="A771" s="54"/>
      <c r="B771" s="54"/>
      <c r="C771" s="53"/>
      <c r="D771" s="147"/>
      <c r="E771" s="148"/>
      <c r="F771" s="305"/>
      <c r="G771" s="305"/>
    </row>
    <row r="772" spans="1:7" s="50" customFormat="1" ht="15" customHeight="1">
      <c r="A772" s="54"/>
      <c r="B772" s="54"/>
      <c r="C772" s="53"/>
      <c r="D772" s="147"/>
      <c r="E772" s="148"/>
      <c r="F772" s="305"/>
      <c r="G772" s="305"/>
    </row>
    <row r="773" spans="1:7" s="50" customFormat="1" ht="15" customHeight="1">
      <c r="A773" s="54"/>
      <c r="B773" s="54"/>
      <c r="C773" s="53"/>
      <c r="D773" s="147"/>
      <c r="E773" s="148"/>
      <c r="F773" s="305"/>
      <c r="G773" s="305"/>
    </row>
    <row r="774" spans="1:7" s="50" customFormat="1" ht="15" customHeight="1">
      <c r="A774" s="54"/>
      <c r="B774" s="54"/>
      <c r="C774" s="53"/>
      <c r="D774" s="147"/>
      <c r="E774" s="148"/>
      <c r="F774" s="305"/>
      <c r="G774" s="305"/>
    </row>
    <row r="775" spans="1:7" s="50" customFormat="1" ht="15" customHeight="1">
      <c r="A775" s="54"/>
      <c r="B775" s="54"/>
      <c r="C775" s="53"/>
      <c r="D775" s="147"/>
      <c r="E775" s="148"/>
      <c r="F775" s="305"/>
      <c r="G775" s="305"/>
    </row>
    <row r="776" spans="1:7" s="50" customFormat="1" ht="15" customHeight="1">
      <c r="A776" s="54"/>
      <c r="B776" s="54"/>
      <c r="C776" s="53"/>
      <c r="D776" s="147"/>
      <c r="E776" s="148"/>
      <c r="F776" s="305"/>
      <c r="G776" s="305"/>
    </row>
    <row r="777" spans="1:7" s="50" customFormat="1" ht="15" customHeight="1">
      <c r="A777" s="54"/>
      <c r="B777" s="54"/>
      <c r="C777" s="53"/>
      <c r="D777" s="147"/>
      <c r="E777" s="148"/>
      <c r="F777" s="305"/>
      <c r="G777" s="305"/>
    </row>
    <row r="778" spans="1:7" s="50" customFormat="1" ht="15" customHeight="1">
      <c r="A778" s="54"/>
      <c r="B778" s="54"/>
      <c r="C778" s="53"/>
      <c r="D778" s="147"/>
      <c r="E778" s="148"/>
      <c r="F778" s="305"/>
      <c r="G778" s="305"/>
    </row>
    <row r="779" spans="1:7" s="50" customFormat="1" ht="15" customHeight="1">
      <c r="A779" s="54"/>
      <c r="B779" s="54"/>
      <c r="C779" s="53"/>
      <c r="D779" s="147"/>
      <c r="E779" s="148"/>
      <c r="F779" s="305"/>
      <c r="G779" s="305"/>
    </row>
    <row r="780" spans="1:7" s="50" customFormat="1" ht="15" customHeight="1">
      <c r="A780" s="54"/>
      <c r="B780" s="54"/>
      <c r="C780" s="53"/>
      <c r="D780" s="147"/>
      <c r="E780" s="148"/>
      <c r="F780" s="305"/>
      <c r="G780" s="305"/>
    </row>
    <row r="781" spans="1:7" s="50" customFormat="1" ht="15" customHeight="1">
      <c r="A781" s="54"/>
      <c r="B781" s="54"/>
      <c r="C781" s="53"/>
      <c r="D781" s="147"/>
      <c r="E781" s="148"/>
      <c r="F781" s="305"/>
      <c r="G781" s="305"/>
    </row>
    <row r="782" spans="1:7" s="50" customFormat="1" ht="15" customHeight="1">
      <c r="A782" s="54"/>
      <c r="B782" s="54"/>
      <c r="C782" s="53"/>
      <c r="D782" s="147"/>
      <c r="E782" s="148"/>
      <c r="F782" s="305"/>
      <c r="G782" s="305"/>
    </row>
    <row r="783" spans="1:7" s="50" customFormat="1" ht="15" customHeight="1">
      <c r="A783" s="54"/>
      <c r="B783" s="54"/>
      <c r="C783" s="53"/>
      <c r="D783" s="147"/>
      <c r="E783" s="148"/>
      <c r="F783" s="305"/>
      <c r="G783" s="305"/>
    </row>
    <row r="784" spans="1:7" s="50" customFormat="1" ht="15" customHeight="1">
      <c r="A784" s="54"/>
      <c r="B784" s="54"/>
      <c r="C784" s="53"/>
      <c r="D784" s="147"/>
      <c r="E784" s="148"/>
      <c r="F784" s="305"/>
      <c r="G784" s="305"/>
    </row>
    <row r="785" spans="1:7" s="50" customFormat="1" ht="15" customHeight="1">
      <c r="A785" s="54"/>
      <c r="B785" s="54"/>
      <c r="C785" s="53"/>
      <c r="D785" s="147"/>
      <c r="E785" s="148"/>
      <c r="F785" s="305"/>
      <c r="G785" s="305"/>
    </row>
    <row r="786" spans="1:7" s="163" customFormat="1" ht="25.05" customHeight="1">
      <c r="A786" s="169" t="s">
        <v>244</v>
      </c>
      <c r="B786" s="165"/>
      <c r="C786" s="166"/>
      <c r="D786" s="167"/>
      <c r="E786" s="168"/>
      <c r="F786" s="307"/>
      <c r="G786" s="288"/>
    </row>
  </sheetData>
  <sheetProtection algorithmName="SHA-512" hashValue="2cYSW7b7kEvCyb5zHJ3TOVd5QJ6TRPQTYJvlJjUNhP5RywHzjYKpjPQSGn/wUMch3eZncuGRhh+34BxMH0D2Gw==" saltValue="s+jPECjIsrOmxPDtcghUQA==" spinCount="100000" sheet="1" objects="1" scenarios="1"/>
  <mergeCells count="8">
    <mergeCell ref="F592:G592"/>
    <mergeCell ref="F657:G657"/>
    <mergeCell ref="F67:G67"/>
    <mergeCell ref="F199:G199"/>
    <mergeCell ref="F265:G265"/>
    <mergeCell ref="F330:G330"/>
    <mergeCell ref="F461:G461"/>
    <mergeCell ref="F527:G527"/>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&amp;G&amp;C&amp;9&amp;P
JW14358 - Construction of Woodmead Inlet Bulk
BILL OF QUANTITIES&amp;R
&amp;G</oddHeader>
    <oddFooter xml:space="preserve">&amp;C&amp;G
</oddFooter>
  </headerFooter>
  <rowBreaks count="11" manualBreakCount="11">
    <brk id="65" max="15" man="1"/>
    <brk id="131" max="15" man="1"/>
    <brk id="197" max="15" man="1"/>
    <brk id="263" max="15" man="1"/>
    <brk id="328" max="15" man="1"/>
    <brk id="393" max="15" man="1"/>
    <brk id="459" max="15" man="1"/>
    <brk id="525" max="15" man="1"/>
    <brk id="590" max="15" man="1"/>
    <brk id="655" max="15" man="1"/>
    <brk id="720" max="1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8FA4-E04B-4448-B2E1-F0D6438F6EC6}">
  <sheetPr codeName="Sheet8">
    <tabColor rgb="FF92D050"/>
  </sheetPr>
  <dimension ref="A1:G785"/>
  <sheetViews>
    <sheetView showZeros="0" view="pageBreakPreview" zoomScaleNormal="130" zoomScaleSheetLayoutView="100" workbookViewId="0"/>
  </sheetViews>
  <sheetFormatPr defaultColWidth="9.109375" defaultRowHeight="15" customHeight="1"/>
  <cols>
    <col min="1" max="2" width="13.33203125" style="12" customWidth="1"/>
    <col min="3" max="3" width="47.6640625" style="4" customWidth="1"/>
    <col min="4" max="4" width="6.6640625" style="117" customWidth="1"/>
    <col min="5" max="5" width="7.33203125" style="116" customWidth="1"/>
    <col min="6" max="6" width="13.77734375" style="118" customWidth="1"/>
    <col min="7" max="7" width="21.77734375" style="118" customWidth="1"/>
    <col min="8" max="8" width="9.109375" style="2"/>
    <col min="9" max="9" width="59" style="2" customWidth="1"/>
    <col min="10" max="16384" width="9.109375" style="2"/>
  </cols>
  <sheetData>
    <row r="1" spans="1:7" s="1" customFormat="1" ht="15" customHeight="1">
      <c r="A1" s="34" t="s">
        <v>871</v>
      </c>
      <c r="B1" s="11"/>
      <c r="C1" s="7"/>
      <c r="D1" s="100"/>
      <c r="E1" s="101"/>
      <c r="F1" s="102"/>
      <c r="G1" s="103"/>
    </row>
    <row r="2" spans="1:7" s="1" customFormat="1" ht="15" customHeight="1">
      <c r="A2" s="36"/>
      <c r="B2" s="8"/>
      <c r="C2" s="3"/>
      <c r="D2" s="104"/>
      <c r="E2" s="105"/>
      <c r="F2" s="106"/>
      <c r="G2" s="107" t="s">
        <v>2405</v>
      </c>
    </row>
    <row r="3" spans="1:7" s="1" customFormat="1" ht="15" customHeight="1">
      <c r="A3" s="37" t="s">
        <v>7</v>
      </c>
      <c r="B3" s="37" t="s">
        <v>8</v>
      </c>
      <c r="C3" s="38" t="s">
        <v>9</v>
      </c>
      <c r="D3" s="108" t="s">
        <v>10</v>
      </c>
      <c r="E3" s="108" t="s">
        <v>11</v>
      </c>
      <c r="F3" s="109" t="s">
        <v>248</v>
      </c>
      <c r="G3" s="109" t="s">
        <v>12</v>
      </c>
    </row>
    <row r="4" spans="1:7" s="1" customFormat="1" ht="15" customHeight="1">
      <c r="A4" s="39" t="s">
        <v>2055</v>
      </c>
      <c r="B4" s="39" t="s">
        <v>13</v>
      </c>
      <c r="C4" s="40"/>
      <c r="D4" s="110"/>
      <c r="E4" s="110"/>
      <c r="F4" s="111"/>
      <c r="G4" s="111"/>
    </row>
    <row r="5" spans="1:7" s="1" customFormat="1" ht="15" customHeight="1">
      <c r="A5" s="9"/>
      <c r="B5" s="9"/>
      <c r="C5" s="5"/>
      <c r="D5" s="112"/>
      <c r="E5" s="113"/>
      <c r="F5" s="278"/>
      <c r="G5" s="278"/>
    </row>
    <row r="6" spans="1:7" s="1" customFormat="1" ht="15" customHeight="1">
      <c r="A6" s="10" t="s">
        <v>249</v>
      </c>
      <c r="B6" s="9">
        <v>1</v>
      </c>
      <c r="C6" s="5" t="s">
        <v>247</v>
      </c>
      <c r="D6" s="112"/>
      <c r="E6" s="113"/>
      <c r="F6" s="278"/>
      <c r="G6" s="278"/>
    </row>
    <row r="7" spans="1:7" s="1" customFormat="1" ht="15" customHeight="1">
      <c r="A7" s="9"/>
      <c r="B7" s="9"/>
      <c r="C7" s="5"/>
      <c r="D7" s="112"/>
      <c r="E7" s="113"/>
      <c r="F7" s="278"/>
      <c r="G7" s="278"/>
    </row>
    <row r="8" spans="1:7" s="1" customFormat="1" ht="15" customHeight="1">
      <c r="A8" s="9"/>
      <c r="B8" s="9"/>
      <c r="C8" s="5" t="s">
        <v>2293</v>
      </c>
      <c r="D8" s="112"/>
      <c r="E8" s="113"/>
      <c r="F8" s="278"/>
      <c r="G8" s="278"/>
    </row>
    <row r="9" spans="1:7" s="1" customFormat="1" ht="15" customHeight="1">
      <c r="A9" s="9"/>
      <c r="B9" s="9"/>
      <c r="C9" s="5" t="s">
        <v>2288</v>
      </c>
      <c r="D9" s="112"/>
      <c r="E9" s="113"/>
      <c r="F9" s="278"/>
      <c r="G9" s="278"/>
    </row>
    <row r="10" spans="1:7" s="1" customFormat="1" ht="15" customHeight="1">
      <c r="A10" s="9"/>
      <c r="B10" s="9"/>
      <c r="C10" s="5" t="s">
        <v>2289</v>
      </c>
      <c r="D10" s="112"/>
      <c r="E10" s="113"/>
      <c r="F10" s="278"/>
      <c r="G10" s="278"/>
    </row>
    <row r="11" spans="1:7" s="1" customFormat="1" ht="15" customHeight="1">
      <c r="A11" s="9"/>
      <c r="B11" s="9"/>
      <c r="C11" s="5" t="s">
        <v>2290</v>
      </c>
      <c r="D11" s="112"/>
      <c r="E11" s="113"/>
      <c r="F11" s="278"/>
      <c r="G11" s="278"/>
    </row>
    <row r="12" spans="1:7" s="1" customFormat="1" ht="15" customHeight="1">
      <c r="A12" s="9"/>
      <c r="B12" s="9"/>
      <c r="C12" s="5" t="s">
        <v>2291</v>
      </c>
      <c r="D12" s="112"/>
      <c r="E12" s="113"/>
      <c r="F12" s="278"/>
      <c r="G12" s="278"/>
    </row>
    <row r="13" spans="1:7" s="1" customFormat="1" ht="15" customHeight="1">
      <c r="A13" s="9"/>
      <c r="B13" s="9"/>
      <c r="C13" s="5" t="s">
        <v>2292</v>
      </c>
      <c r="D13" s="112"/>
      <c r="E13" s="113"/>
      <c r="F13" s="278"/>
      <c r="G13" s="278"/>
    </row>
    <row r="14" spans="1:7" s="1" customFormat="1" ht="15" customHeight="1">
      <c r="A14" s="9"/>
      <c r="B14" s="9"/>
      <c r="C14" s="5"/>
      <c r="D14" s="112"/>
      <c r="E14" s="113"/>
      <c r="F14" s="278"/>
      <c r="G14" s="278"/>
    </row>
    <row r="15" spans="1:7" s="1" customFormat="1" ht="15" customHeight="1">
      <c r="A15" s="10" t="s">
        <v>250</v>
      </c>
      <c r="B15" s="9">
        <v>1.01</v>
      </c>
      <c r="C15" s="5" t="s">
        <v>251</v>
      </c>
      <c r="D15" s="112"/>
      <c r="E15" s="113"/>
      <c r="F15" s="278"/>
      <c r="G15" s="278"/>
    </row>
    <row r="16" spans="1:7" s="1" customFormat="1" ht="15" customHeight="1">
      <c r="A16" s="10"/>
      <c r="B16" s="9"/>
      <c r="C16" s="5"/>
      <c r="D16" s="112"/>
      <c r="E16" s="113"/>
      <c r="F16" s="278"/>
      <c r="G16" s="278"/>
    </row>
    <row r="17" spans="1:7" ht="15" customHeight="1">
      <c r="A17" s="10"/>
      <c r="B17" s="10" t="s">
        <v>18</v>
      </c>
      <c r="C17" s="6" t="s">
        <v>652</v>
      </c>
      <c r="D17" s="83" t="s">
        <v>276</v>
      </c>
      <c r="E17" s="114">
        <v>225</v>
      </c>
      <c r="F17" s="280"/>
      <c r="G17" s="280"/>
    </row>
    <row r="18" spans="1:7" ht="15" customHeight="1">
      <c r="A18" s="10"/>
      <c r="B18" s="10"/>
      <c r="C18" s="6"/>
      <c r="D18" s="83"/>
      <c r="E18" s="114"/>
      <c r="F18" s="134"/>
      <c r="G18" s="134"/>
    </row>
    <row r="19" spans="1:7" ht="15" customHeight="1">
      <c r="A19" s="10" t="s">
        <v>267</v>
      </c>
      <c r="B19" s="10">
        <v>1.02</v>
      </c>
      <c r="C19" s="6" t="s">
        <v>269</v>
      </c>
      <c r="D19" s="83" t="s">
        <v>276</v>
      </c>
      <c r="E19" s="114">
        <v>144</v>
      </c>
      <c r="F19" s="280"/>
      <c r="G19" s="280"/>
    </row>
    <row r="20" spans="1:7" ht="15" customHeight="1">
      <c r="A20" s="10"/>
      <c r="B20" s="10"/>
      <c r="C20" s="6"/>
      <c r="D20" s="83"/>
      <c r="E20" s="114"/>
      <c r="F20" s="134"/>
      <c r="G20" s="134"/>
    </row>
    <row r="21" spans="1:7" s="1" customFormat="1" ht="15" customHeight="1">
      <c r="A21" s="10" t="s">
        <v>303</v>
      </c>
      <c r="B21" s="9">
        <v>1.03</v>
      </c>
      <c r="C21" s="5" t="s">
        <v>305</v>
      </c>
      <c r="D21" s="112"/>
      <c r="E21" s="113" t="s">
        <v>585</v>
      </c>
      <c r="F21" s="278"/>
      <c r="G21" s="278"/>
    </row>
    <row r="22" spans="1:7" s="1" customFormat="1" ht="15" customHeight="1">
      <c r="A22" s="10"/>
      <c r="B22" s="9"/>
      <c r="C22" s="5"/>
      <c r="D22" s="112"/>
      <c r="E22" s="113"/>
      <c r="F22" s="278"/>
      <c r="G22" s="278"/>
    </row>
    <row r="23" spans="1:7" ht="15" customHeight="1">
      <c r="A23" s="10"/>
      <c r="B23" s="10" t="s">
        <v>155</v>
      </c>
      <c r="C23" s="6" t="s">
        <v>307</v>
      </c>
      <c r="D23" s="83" t="s">
        <v>243</v>
      </c>
      <c r="E23" s="114">
        <v>45</v>
      </c>
      <c r="F23" s="280"/>
      <c r="G23" s="280"/>
    </row>
    <row r="24" spans="1:7" ht="15" customHeight="1">
      <c r="A24" s="10"/>
      <c r="B24" s="10"/>
      <c r="C24" s="6"/>
      <c r="D24" s="83"/>
      <c r="E24" s="114"/>
      <c r="F24" s="134"/>
      <c r="G24" s="134"/>
    </row>
    <row r="25" spans="1:7" ht="15" customHeight="1">
      <c r="A25" s="10"/>
      <c r="B25" s="10" t="s">
        <v>158</v>
      </c>
      <c r="C25" s="6" t="s">
        <v>309</v>
      </c>
      <c r="D25" s="83" t="s">
        <v>243</v>
      </c>
      <c r="E25" s="114">
        <v>25</v>
      </c>
      <c r="F25" s="280"/>
      <c r="G25" s="280"/>
    </row>
    <row r="26" spans="1:7" ht="15" customHeight="1">
      <c r="A26" s="10"/>
      <c r="B26" s="10"/>
      <c r="C26" s="6"/>
      <c r="D26" s="83"/>
      <c r="E26" s="114"/>
      <c r="F26" s="134"/>
      <c r="G26" s="134"/>
    </row>
    <row r="27" spans="1:7" ht="15" customHeight="1">
      <c r="A27" s="10"/>
      <c r="B27" s="10"/>
      <c r="C27" s="6"/>
      <c r="D27" s="83"/>
      <c r="E27" s="114"/>
      <c r="F27" s="134"/>
      <c r="G27" s="134"/>
    </row>
    <row r="28" spans="1:7" ht="15" customHeight="1">
      <c r="A28" s="10"/>
      <c r="B28" s="10"/>
      <c r="C28" s="6"/>
      <c r="D28" s="83"/>
      <c r="E28" s="114"/>
      <c r="F28" s="134"/>
      <c r="G28" s="134"/>
    </row>
    <row r="29" spans="1:7" ht="15" customHeight="1">
      <c r="A29" s="10"/>
      <c r="B29" s="10"/>
      <c r="C29" s="6"/>
      <c r="D29" s="83"/>
      <c r="E29" s="114"/>
      <c r="F29" s="134"/>
      <c r="G29" s="134"/>
    </row>
    <row r="30" spans="1:7" ht="15" customHeight="1">
      <c r="A30" s="10"/>
      <c r="B30" s="10"/>
      <c r="C30" s="6"/>
      <c r="D30" s="83"/>
      <c r="E30" s="114"/>
      <c r="F30" s="134"/>
      <c r="G30" s="134"/>
    </row>
    <row r="31" spans="1:7" ht="15" customHeight="1">
      <c r="A31" s="10"/>
      <c r="B31" s="10"/>
      <c r="C31" s="6"/>
      <c r="D31" s="83"/>
      <c r="E31" s="114"/>
      <c r="F31" s="134"/>
      <c r="G31" s="134"/>
    </row>
    <row r="32" spans="1:7" ht="15" customHeight="1">
      <c r="A32" s="10"/>
      <c r="B32" s="10"/>
      <c r="C32" s="6"/>
      <c r="D32" s="83"/>
      <c r="E32" s="114"/>
      <c r="F32" s="134"/>
      <c r="G32" s="134"/>
    </row>
    <row r="33" spans="1:7" ht="15" customHeight="1">
      <c r="A33" s="10"/>
      <c r="B33" s="10"/>
      <c r="C33" s="6"/>
      <c r="D33" s="83"/>
      <c r="E33" s="114"/>
      <c r="F33" s="134"/>
      <c r="G33" s="134"/>
    </row>
    <row r="34" spans="1:7" ht="15" customHeight="1">
      <c r="A34" s="10"/>
      <c r="B34" s="10"/>
      <c r="C34" s="6"/>
      <c r="D34" s="83"/>
      <c r="E34" s="114"/>
      <c r="F34" s="134"/>
      <c r="G34" s="134"/>
    </row>
    <row r="35" spans="1:7" ht="15" customHeight="1">
      <c r="A35" s="10"/>
      <c r="B35" s="10"/>
      <c r="C35" s="6"/>
      <c r="D35" s="83"/>
      <c r="E35" s="114"/>
      <c r="F35" s="134"/>
      <c r="G35" s="134"/>
    </row>
    <row r="36" spans="1:7" ht="15" customHeight="1">
      <c r="A36" s="10"/>
      <c r="B36" s="10"/>
      <c r="C36" s="6"/>
      <c r="D36" s="83"/>
      <c r="E36" s="114"/>
      <c r="F36" s="134"/>
      <c r="G36" s="134"/>
    </row>
    <row r="37" spans="1:7" ht="15" customHeight="1">
      <c r="A37" s="10"/>
      <c r="B37" s="10"/>
      <c r="C37" s="6"/>
      <c r="D37" s="83"/>
      <c r="E37" s="114"/>
      <c r="F37" s="134"/>
      <c r="G37" s="134"/>
    </row>
    <row r="38" spans="1:7" ht="15" customHeight="1">
      <c r="A38" s="10"/>
      <c r="B38" s="10"/>
      <c r="C38" s="6"/>
      <c r="D38" s="83"/>
      <c r="E38" s="114"/>
      <c r="F38" s="134"/>
      <c r="G38" s="134"/>
    </row>
    <row r="39" spans="1:7" ht="15" customHeight="1">
      <c r="A39" s="10"/>
      <c r="B39" s="10"/>
      <c r="C39" s="6"/>
      <c r="D39" s="83"/>
      <c r="E39" s="114"/>
      <c r="F39" s="134"/>
      <c r="G39" s="134"/>
    </row>
    <row r="40" spans="1:7" ht="15" customHeight="1">
      <c r="A40" s="10"/>
      <c r="B40" s="10"/>
      <c r="C40" s="6"/>
      <c r="D40" s="83"/>
      <c r="E40" s="114"/>
      <c r="F40" s="134"/>
      <c r="G40" s="134"/>
    </row>
    <row r="41" spans="1:7" ht="15" customHeight="1">
      <c r="A41" s="10"/>
      <c r="B41" s="10"/>
      <c r="C41" s="6"/>
      <c r="D41" s="83"/>
      <c r="E41" s="114"/>
      <c r="F41" s="134"/>
      <c r="G41" s="134"/>
    </row>
    <row r="42" spans="1:7" ht="15" customHeight="1">
      <c r="A42" s="10"/>
      <c r="B42" s="10"/>
      <c r="C42" s="6"/>
      <c r="D42" s="83"/>
      <c r="E42" s="114"/>
      <c r="F42" s="134"/>
      <c r="G42" s="134"/>
    </row>
    <row r="43" spans="1:7" ht="15" customHeight="1">
      <c r="A43" s="10"/>
      <c r="B43" s="10"/>
      <c r="C43" s="6"/>
      <c r="D43" s="83"/>
      <c r="E43" s="114"/>
      <c r="F43" s="134"/>
      <c r="G43" s="134"/>
    </row>
    <row r="44" spans="1:7" ht="15" customHeight="1">
      <c r="A44" s="10"/>
      <c r="B44" s="10"/>
      <c r="C44" s="6"/>
      <c r="D44" s="83"/>
      <c r="E44" s="114"/>
      <c r="F44" s="134"/>
      <c r="G44" s="134"/>
    </row>
    <row r="45" spans="1:7" ht="15" customHeight="1">
      <c r="A45" s="10"/>
      <c r="B45" s="10"/>
      <c r="C45" s="6"/>
      <c r="D45" s="83"/>
      <c r="E45" s="114"/>
      <c r="F45" s="134"/>
      <c r="G45" s="134"/>
    </row>
    <row r="46" spans="1:7" ht="15" customHeight="1">
      <c r="A46" s="10"/>
      <c r="B46" s="10"/>
      <c r="C46" s="6"/>
      <c r="D46" s="83"/>
      <c r="E46" s="114"/>
      <c r="F46" s="134"/>
      <c r="G46" s="134"/>
    </row>
    <row r="47" spans="1:7" ht="15" customHeight="1">
      <c r="A47" s="10"/>
      <c r="B47" s="10"/>
      <c r="C47" s="6"/>
      <c r="D47" s="83"/>
      <c r="E47" s="114"/>
      <c r="F47" s="134"/>
      <c r="G47" s="134"/>
    </row>
    <row r="48" spans="1:7" ht="15" customHeight="1">
      <c r="A48" s="10"/>
      <c r="B48" s="10"/>
      <c r="C48" s="6"/>
      <c r="D48" s="83"/>
      <c r="E48" s="114"/>
      <c r="F48" s="134"/>
      <c r="G48" s="134"/>
    </row>
    <row r="49" spans="1:7" ht="15" customHeight="1">
      <c r="A49" s="10"/>
      <c r="B49" s="10"/>
      <c r="C49" s="6"/>
      <c r="D49" s="83"/>
      <c r="E49" s="114"/>
      <c r="F49" s="134"/>
      <c r="G49" s="134"/>
    </row>
    <row r="50" spans="1:7" ht="15" customHeight="1">
      <c r="A50" s="10"/>
      <c r="B50" s="10"/>
      <c r="C50" s="6"/>
      <c r="D50" s="83"/>
      <c r="E50" s="114"/>
      <c r="F50" s="134"/>
      <c r="G50" s="134"/>
    </row>
    <row r="51" spans="1:7" ht="15" customHeight="1">
      <c r="A51" s="10"/>
      <c r="B51" s="10"/>
      <c r="C51" s="6"/>
      <c r="D51" s="83"/>
      <c r="E51" s="114"/>
      <c r="F51" s="134"/>
      <c r="G51" s="134"/>
    </row>
    <row r="52" spans="1:7" ht="15" customHeight="1">
      <c r="A52" s="10"/>
      <c r="B52" s="10"/>
      <c r="C52" s="6"/>
      <c r="D52" s="83"/>
      <c r="E52" s="114"/>
      <c r="F52" s="134"/>
      <c r="G52" s="134"/>
    </row>
    <row r="53" spans="1:7" ht="15" customHeight="1">
      <c r="A53" s="10"/>
      <c r="B53" s="10"/>
      <c r="C53" s="6"/>
      <c r="D53" s="83"/>
      <c r="E53" s="114"/>
      <c r="F53" s="134"/>
      <c r="G53" s="134"/>
    </row>
    <row r="54" spans="1:7" s="1" customFormat="1" ht="15" customHeight="1">
      <c r="A54" s="10"/>
      <c r="B54" s="10"/>
      <c r="C54" s="6"/>
      <c r="D54" s="83"/>
      <c r="E54" s="114"/>
      <c r="F54" s="134"/>
      <c r="G54" s="134"/>
    </row>
    <row r="55" spans="1:7" s="1" customFormat="1" ht="15" customHeight="1">
      <c r="A55" s="10"/>
      <c r="B55" s="10"/>
      <c r="C55" s="6"/>
      <c r="D55" s="83"/>
      <c r="E55" s="114"/>
      <c r="F55" s="134"/>
      <c r="G55" s="134"/>
    </row>
    <row r="56" spans="1:7" s="1" customFormat="1" ht="15" customHeight="1">
      <c r="A56" s="10"/>
      <c r="B56" s="10"/>
      <c r="C56" s="6"/>
      <c r="D56" s="83"/>
      <c r="E56" s="114"/>
      <c r="F56" s="134"/>
      <c r="G56" s="134"/>
    </row>
    <row r="57" spans="1:7" s="1" customFormat="1" ht="15" customHeight="1">
      <c r="A57" s="10"/>
      <c r="B57" s="10"/>
      <c r="C57" s="6"/>
      <c r="D57" s="83"/>
      <c r="E57" s="114"/>
      <c r="F57" s="134"/>
      <c r="G57" s="134"/>
    </row>
    <row r="58" spans="1:7" s="1" customFormat="1" ht="15" customHeight="1">
      <c r="A58" s="10"/>
      <c r="B58" s="10"/>
      <c r="C58" s="6"/>
      <c r="D58" s="83"/>
      <c r="E58" s="114"/>
      <c r="F58" s="134"/>
      <c r="G58" s="134"/>
    </row>
    <row r="59" spans="1:7" s="1" customFormat="1" ht="15" customHeight="1">
      <c r="A59" s="10"/>
      <c r="B59" s="10"/>
      <c r="C59" s="6"/>
      <c r="D59" s="83"/>
      <c r="E59" s="114"/>
      <c r="F59" s="134"/>
      <c r="G59" s="134"/>
    </row>
    <row r="60" spans="1:7" s="1" customFormat="1" ht="15" customHeight="1">
      <c r="A60" s="10"/>
      <c r="B60" s="10"/>
      <c r="C60" s="6"/>
      <c r="D60" s="83"/>
      <c r="E60" s="114"/>
      <c r="F60" s="134"/>
      <c r="G60" s="134"/>
    </row>
    <row r="61" spans="1:7" s="1" customFormat="1" ht="15" customHeight="1">
      <c r="A61" s="10"/>
      <c r="B61" s="10"/>
      <c r="C61" s="6"/>
      <c r="D61" s="83"/>
      <c r="E61" s="114"/>
      <c r="F61" s="134"/>
      <c r="G61" s="134"/>
    </row>
    <row r="62" spans="1:7" s="1" customFormat="1" ht="15" customHeight="1">
      <c r="A62" s="10"/>
      <c r="B62" s="10"/>
      <c r="C62" s="6"/>
      <c r="D62" s="83"/>
      <c r="E62" s="114"/>
      <c r="F62" s="134"/>
      <c r="G62" s="134"/>
    </row>
    <row r="63" spans="1:7" s="1" customFormat="1" ht="15" customHeight="1">
      <c r="A63" s="10"/>
      <c r="B63" s="10"/>
      <c r="C63" s="6"/>
      <c r="D63" s="83"/>
      <c r="E63" s="114"/>
      <c r="F63" s="134"/>
      <c r="G63" s="134"/>
    </row>
    <row r="64" spans="1:7" s="1" customFormat="1" ht="15" customHeight="1">
      <c r="A64" s="10"/>
      <c r="B64" s="10"/>
      <c r="C64" s="6"/>
      <c r="D64" s="83"/>
      <c r="E64" s="114"/>
      <c r="F64" s="134"/>
      <c r="G64" s="134"/>
    </row>
    <row r="65" spans="1:7" s="1" customFormat="1" ht="15" customHeight="1">
      <c r="A65" s="10"/>
      <c r="B65" s="10"/>
      <c r="C65" s="6"/>
      <c r="D65" s="83"/>
      <c r="E65" s="114"/>
      <c r="F65" s="134"/>
      <c r="G65" s="134"/>
    </row>
    <row r="66" spans="1:7" s="13" customFormat="1" ht="25.05" customHeight="1">
      <c r="A66" s="90"/>
      <c r="B66" s="90" t="s">
        <v>3277</v>
      </c>
      <c r="C66" s="86"/>
      <c r="D66" s="87"/>
      <c r="E66" s="98"/>
      <c r="F66" s="284"/>
      <c r="G66" s="289"/>
    </row>
    <row r="67" spans="1:7" s="1" customFormat="1" ht="15" customHeight="1">
      <c r="A67" s="34" t="str">
        <f>$A$1</f>
        <v>Part C - Section 2 - Air Valve Chambers: Nodes NA15,21,39,45,57,69,85,94,97, NC11</v>
      </c>
      <c r="B67" s="11"/>
      <c r="C67" s="7"/>
      <c r="D67" s="100"/>
      <c r="E67" s="101"/>
      <c r="F67" s="102"/>
      <c r="G67" s="103"/>
    </row>
    <row r="68" spans="1:7" ht="15" customHeight="1">
      <c r="A68" s="35"/>
      <c r="B68" s="8"/>
      <c r="C68" s="3"/>
      <c r="D68" s="104"/>
      <c r="E68" s="105"/>
      <c r="F68" s="373" t="s">
        <v>2406</v>
      </c>
      <c r="G68" s="374"/>
    </row>
    <row r="69" spans="1:7" s="1" customFormat="1" ht="15" customHeight="1">
      <c r="A69" s="37" t="s">
        <v>7</v>
      </c>
      <c r="B69" s="37" t="s">
        <v>8</v>
      </c>
      <c r="C69" s="38" t="s">
        <v>9</v>
      </c>
      <c r="D69" s="108" t="s">
        <v>10</v>
      </c>
      <c r="E69" s="108" t="s">
        <v>11</v>
      </c>
      <c r="F69" s="109" t="s">
        <v>248</v>
      </c>
      <c r="G69" s="109" t="s">
        <v>12</v>
      </c>
    </row>
    <row r="70" spans="1:7" s="1" customFormat="1" ht="15" customHeight="1">
      <c r="A70" s="39" t="s">
        <v>2055</v>
      </c>
      <c r="B70" s="39" t="s">
        <v>13</v>
      </c>
      <c r="C70" s="40"/>
      <c r="D70" s="110"/>
      <c r="E70" s="110"/>
      <c r="F70" s="111"/>
      <c r="G70" s="111"/>
    </row>
    <row r="71" spans="1:7" s="1" customFormat="1" ht="15" customHeight="1">
      <c r="A71" s="10"/>
      <c r="B71" s="10"/>
      <c r="C71" s="6"/>
      <c r="D71" s="83"/>
      <c r="E71" s="114"/>
      <c r="F71" s="134"/>
      <c r="G71" s="134"/>
    </row>
    <row r="72" spans="1:7" s="1" customFormat="1" ht="15" customHeight="1">
      <c r="A72" s="10" t="s">
        <v>368</v>
      </c>
      <c r="B72" s="9">
        <v>2</v>
      </c>
      <c r="C72" s="53" t="s">
        <v>367</v>
      </c>
      <c r="D72" s="112"/>
      <c r="E72" s="113"/>
      <c r="F72" s="278"/>
      <c r="G72" s="278"/>
    </row>
    <row r="73" spans="1:7" ht="15" customHeight="1">
      <c r="A73" s="10"/>
      <c r="B73" s="9"/>
      <c r="C73" s="5"/>
      <c r="D73" s="112"/>
      <c r="E73" s="113"/>
      <c r="F73" s="278"/>
      <c r="G73" s="278"/>
    </row>
    <row r="74" spans="1:7" s="1" customFormat="1" ht="15" customHeight="1">
      <c r="A74" s="10"/>
      <c r="B74" s="9"/>
      <c r="C74" s="5" t="s">
        <v>3238</v>
      </c>
      <c r="D74" s="112"/>
      <c r="E74" s="113"/>
      <c r="F74" s="278"/>
      <c r="G74" s="278"/>
    </row>
    <row r="75" spans="1:7" s="1" customFormat="1" ht="15" customHeight="1">
      <c r="A75" s="10"/>
      <c r="B75" s="9"/>
      <c r="C75" s="5" t="s">
        <v>2288</v>
      </c>
      <c r="D75" s="112"/>
      <c r="E75" s="113"/>
      <c r="F75" s="278"/>
      <c r="G75" s="278"/>
    </row>
    <row r="76" spans="1:7" s="1" customFormat="1" ht="15" customHeight="1">
      <c r="A76" s="10"/>
      <c r="B76" s="9"/>
      <c r="C76" s="5" t="s">
        <v>2289</v>
      </c>
      <c r="D76" s="112"/>
      <c r="E76" s="113"/>
      <c r="F76" s="278"/>
      <c r="G76" s="278"/>
    </row>
    <row r="77" spans="1:7" s="1" customFormat="1" ht="15" customHeight="1">
      <c r="A77" s="10"/>
      <c r="B77" s="9"/>
      <c r="C77" s="5" t="s">
        <v>2290</v>
      </c>
      <c r="D77" s="112"/>
      <c r="E77" s="113"/>
      <c r="F77" s="278"/>
      <c r="G77" s="278"/>
    </row>
    <row r="78" spans="1:7" s="1" customFormat="1" ht="15" customHeight="1">
      <c r="A78" s="10"/>
      <c r="B78" s="9"/>
      <c r="C78" s="5" t="s">
        <v>2291</v>
      </c>
      <c r="D78" s="112"/>
      <c r="E78" s="113"/>
      <c r="F78" s="278"/>
      <c r="G78" s="278"/>
    </row>
    <row r="79" spans="1:7" s="1" customFormat="1" ht="15" customHeight="1">
      <c r="A79" s="10"/>
      <c r="B79" s="9"/>
      <c r="C79" s="5" t="s">
        <v>2292</v>
      </c>
      <c r="D79" s="112"/>
      <c r="E79" s="113"/>
      <c r="F79" s="278"/>
      <c r="G79" s="278"/>
    </row>
    <row r="80" spans="1:7" s="1" customFormat="1" ht="15" customHeight="1">
      <c r="A80" s="10"/>
      <c r="B80" s="9"/>
      <c r="C80" s="5"/>
      <c r="D80" s="112"/>
      <c r="E80" s="113"/>
      <c r="F80" s="278"/>
      <c r="G80" s="278"/>
    </row>
    <row r="81" spans="1:7" ht="15" customHeight="1">
      <c r="A81" s="55" t="s">
        <v>369</v>
      </c>
      <c r="B81" s="54" t="s">
        <v>654</v>
      </c>
      <c r="C81" s="53" t="s">
        <v>655</v>
      </c>
      <c r="D81" s="112"/>
      <c r="E81" s="113"/>
      <c r="F81" s="278"/>
      <c r="G81" s="278"/>
    </row>
    <row r="82" spans="1:7" ht="15" customHeight="1">
      <c r="A82" s="55"/>
      <c r="B82" s="54"/>
      <c r="C82" s="53"/>
      <c r="D82" s="112"/>
      <c r="E82" s="113"/>
      <c r="F82" s="278"/>
      <c r="G82" s="278"/>
    </row>
    <row r="83" spans="1:7" ht="15" customHeight="1">
      <c r="A83" s="55"/>
      <c r="B83" s="55" t="s">
        <v>371</v>
      </c>
      <c r="C83" s="56" t="s">
        <v>2211</v>
      </c>
      <c r="D83" s="83" t="s">
        <v>239</v>
      </c>
      <c r="E83" s="114">
        <v>1320</v>
      </c>
      <c r="F83" s="280"/>
      <c r="G83" s="280"/>
    </row>
    <row r="84" spans="1:7" ht="15" customHeight="1">
      <c r="A84" s="55"/>
      <c r="B84" s="55"/>
      <c r="C84" s="56" t="s">
        <v>2212</v>
      </c>
      <c r="D84" s="83"/>
      <c r="E84" s="114"/>
      <c r="F84" s="280"/>
      <c r="G84" s="280"/>
    </row>
    <row r="85" spans="1:7" ht="15" customHeight="1">
      <c r="A85" s="55"/>
      <c r="B85" s="55"/>
      <c r="C85" s="56" t="s">
        <v>2213</v>
      </c>
      <c r="D85" s="83"/>
      <c r="E85" s="114"/>
      <c r="F85" s="280"/>
      <c r="G85" s="280"/>
    </row>
    <row r="86" spans="1:7" ht="15" customHeight="1">
      <c r="A86" s="55"/>
      <c r="B86" s="55"/>
      <c r="C86" s="56" t="s">
        <v>2214</v>
      </c>
      <c r="D86" s="83"/>
      <c r="E86" s="114"/>
      <c r="F86" s="280"/>
      <c r="G86" s="280"/>
    </row>
    <row r="87" spans="1:7" ht="15" customHeight="1">
      <c r="A87" s="10"/>
      <c r="B87" s="10"/>
      <c r="C87" s="6"/>
      <c r="D87" s="83"/>
      <c r="E87" s="114"/>
      <c r="F87" s="280"/>
      <c r="G87" s="280"/>
    </row>
    <row r="88" spans="1:7" s="1" customFormat="1" ht="15" customHeight="1">
      <c r="A88" s="9"/>
      <c r="B88" s="55" t="s">
        <v>607</v>
      </c>
      <c r="C88" s="56" t="s">
        <v>1979</v>
      </c>
      <c r="D88" s="112"/>
      <c r="E88" s="113" t="s">
        <v>585</v>
      </c>
      <c r="F88" s="280"/>
      <c r="G88" s="305"/>
    </row>
    <row r="89" spans="1:7" s="1" customFormat="1" ht="15" customHeight="1">
      <c r="A89" s="9"/>
      <c r="B89" s="55"/>
      <c r="C89" s="53"/>
      <c r="D89" s="112"/>
      <c r="E89" s="113"/>
      <c r="F89" s="280"/>
      <c r="G89" s="305"/>
    </row>
    <row r="90" spans="1:7" ht="15" customHeight="1">
      <c r="A90" s="10"/>
      <c r="B90" s="55" t="s">
        <v>609</v>
      </c>
      <c r="C90" s="56" t="s">
        <v>657</v>
      </c>
      <c r="D90" s="83" t="s">
        <v>239</v>
      </c>
      <c r="E90" s="114">
        <v>135</v>
      </c>
      <c r="F90" s="280"/>
      <c r="G90" s="280"/>
    </row>
    <row r="91" spans="1:7" ht="15" customHeight="1">
      <c r="A91" s="10"/>
      <c r="B91" s="55"/>
      <c r="C91" s="56"/>
      <c r="D91" s="83"/>
      <c r="E91" s="114"/>
      <c r="F91" s="280"/>
      <c r="G91" s="280"/>
    </row>
    <row r="92" spans="1:7" ht="15" customHeight="1">
      <c r="A92" s="10"/>
      <c r="B92" s="55" t="s">
        <v>610</v>
      </c>
      <c r="C92" s="56" t="s">
        <v>658</v>
      </c>
      <c r="D92" s="83" t="s">
        <v>239</v>
      </c>
      <c r="E92" s="114">
        <v>135</v>
      </c>
      <c r="F92" s="280"/>
      <c r="G92" s="280"/>
    </row>
    <row r="93" spans="1:7" ht="15" customHeight="1">
      <c r="A93" s="10"/>
      <c r="B93" s="55"/>
      <c r="C93" s="56"/>
      <c r="D93" s="83"/>
      <c r="E93" s="114"/>
      <c r="F93" s="280"/>
      <c r="G93" s="280"/>
    </row>
    <row r="94" spans="1:7" ht="15" customHeight="1">
      <c r="A94" s="9"/>
      <c r="B94" s="10" t="s">
        <v>659</v>
      </c>
      <c r="C94" s="6" t="s">
        <v>660</v>
      </c>
      <c r="D94" s="112"/>
      <c r="E94" s="113" t="s">
        <v>585</v>
      </c>
      <c r="F94" s="305"/>
      <c r="G94" s="305"/>
    </row>
    <row r="95" spans="1:7" ht="15" customHeight="1">
      <c r="A95" s="9"/>
      <c r="B95" s="10"/>
      <c r="C95" s="6"/>
      <c r="D95" s="112"/>
      <c r="E95" s="113"/>
      <c r="F95" s="305"/>
      <c r="G95" s="305"/>
    </row>
    <row r="96" spans="1:7" ht="15" customHeight="1">
      <c r="A96" s="10"/>
      <c r="B96" s="10" t="s">
        <v>661</v>
      </c>
      <c r="C96" s="6" t="s">
        <v>389</v>
      </c>
      <c r="D96" s="83" t="s">
        <v>239</v>
      </c>
      <c r="E96" s="114">
        <v>135</v>
      </c>
      <c r="F96" s="280"/>
      <c r="G96" s="280"/>
    </row>
    <row r="97" spans="1:7" ht="15" customHeight="1">
      <c r="A97" s="10"/>
      <c r="B97" s="10"/>
      <c r="C97" s="6"/>
      <c r="D97" s="83"/>
      <c r="E97" s="114"/>
      <c r="F97" s="280"/>
      <c r="G97" s="280"/>
    </row>
    <row r="98" spans="1:7" ht="15" customHeight="1">
      <c r="A98" s="10"/>
      <c r="B98" s="10" t="s">
        <v>662</v>
      </c>
      <c r="C98" s="6" t="s">
        <v>391</v>
      </c>
      <c r="D98" s="83" t="s">
        <v>239</v>
      </c>
      <c r="E98" s="114">
        <v>135</v>
      </c>
      <c r="F98" s="280"/>
      <c r="G98" s="280"/>
    </row>
    <row r="99" spans="1:7" ht="15" customHeight="1">
      <c r="A99" s="10"/>
      <c r="B99" s="10"/>
      <c r="C99" s="6"/>
      <c r="D99" s="83"/>
      <c r="E99" s="114"/>
      <c r="F99" s="280"/>
      <c r="G99" s="280"/>
    </row>
    <row r="100" spans="1:7" ht="15" customHeight="1">
      <c r="A100" s="10"/>
      <c r="B100" s="10" t="s">
        <v>663</v>
      </c>
      <c r="C100" s="6" t="s">
        <v>393</v>
      </c>
      <c r="D100" s="83" t="s">
        <v>239</v>
      </c>
      <c r="E100" s="114">
        <v>135</v>
      </c>
      <c r="F100" s="280"/>
      <c r="G100" s="280"/>
    </row>
    <row r="101" spans="1:7" ht="15" customHeight="1">
      <c r="A101" s="10"/>
      <c r="B101" s="10"/>
      <c r="C101" s="6"/>
      <c r="D101" s="83"/>
      <c r="E101" s="114"/>
      <c r="F101" s="280"/>
      <c r="G101" s="280"/>
    </row>
    <row r="102" spans="1:7" ht="15" customHeight="1">
      <c r="A102" s="10"/>
      <c r="B102" s="10" t="s">
        <v>664</v>
      </c>
      <c r="C102" s="6" t="s">
        <v>2294</v>
      </c>
      <c r="D102" s="83" t="s">
        <v>239</v>
      </c>
      <c r="E102" s="114">
        <v>270</v>
      </c>
      <c r="F102" s="280"/>
      <c r="G102" s="280"/>
    </row>
    <row r="103" spans="1:7" ht="15" customHeight="1">
      <c r="A103" s="10"/>
      <c r="B103" s="10"/>
      <c r="C103" s="6" t="s">
        <v>2133</v>
      </c>
      <c r="D103" s="83"/>
      <c r="E103" s="114"/>
      <c r="F103" s="280"/>
      <c r="G103" s="280"/>
    </row>
    <row r="104" spans="1:7" ht="15" customHeight="1">
      <c r="A104" s="10"/>
      <c r="B104" s="10"/>
      <c r="C104" s="6"/>
      <c r="D104" s="83"/>
      <c r="E104" s="114"/>
      <c r="F104" s="280"/>
      <c r="G104" s="280"/>
    </row>
    <row r="105" spans="1:7" ht="15" customHeight="1">
      <c r="A105" s="10"/>
      <c r="B105" s="10" t="s">
        <v>666</v>
      </c>
      <c r="C105" s="6" t="s">
        <v>667</v>
      </c>
      <c r="D105" s="83" t="s">
        <v>239</v>
      </c>
      <c r="E105" s="114">
        <v>270</v>
      </c>
      <c r="F105" s="280"/>
      <c r="G105" s="280"/>
    </row>
    <row r="106" spans="1:7" ht="15" customHeight="1">
      <c r="A106" s="10"/>
      <c r="B106" s="10"/>
      <c r="C106" s="6"/>
      <c r="D106" s="83"/>
      <c r="E106" s="114"/>
      <c r="F106" s="134"/>
      <c r="G106" s="134"/>
    </row>
    <row r="107" spans="1:7" ht="15" customHeight="1">
      <c r="A107" s="10"/>
      <c r="B107" s="10"/>
      <c r="C107" s="6"/>
      <c r="D107" s="83"/>
      <c r="E107" s="114"/>
      <c r="F107" s="134"/>
      <c r="G107" s="134"/>
    </row>
    <row r="108" spans="1:7" ht="15" customHeight="1">
      <c r="A108" s="10"/>
      <c r="B108" s="10"/>
      <c r="C108" s="6"/>
      <c r="D108" s="83"/>
      <c r="E108" s="114"/>
      <c r="F108" s="134"/>
      <c r="G108" s="134"/>
    </row>
    <row r="109" spans="1:7" ht="15" customHeight="1">
      <c r="A109" s="10"/>
      <c r="B109" s="10"/>
      <c r="C109" s="6"/>
      <c r="D109" s="83"/>
      <c r="E109" s="114"/>
      <c r="F109" s="134"/>
      <c r="G109" s="134"/>
    </row>
    <row r="110" spans="1:7" ht="15" customHeight="1">
      <c r="A110" s="10"/>
      <c r="B110" s="10"/>
      <c r="C110" s="6"/>
      <c r="D110" s="83"/>
      <c r="E110" s="114"/>
      <c r="F110" s="134"/>
      <c r="G110" s="134"/>
    </row>
    <row r="111" spans="1:7" ht="15" customHeight="1">
      <c r="A111" s="10"/>
      <c r="B111" s="10"/>
      <c r="C111" s="6"/>
      <c r="D111" s="83"/>
      <c r="E111" s="114"/>
      <c r="F111" s="134"/>
      <c r="G111" s="134"/>
    </row>
    <row r="112" spans="1:7" ht="15" customHeight="1">
      <c r="A112" s="10"/>
      <c r="B112" s="10"/>
      <c r="C112" s="6"/>
      <c r="D112" s="83"/>
      <c r="E112" s="114"/>
      <c r="F112" s="134"/>
      <c r="G112" s="134"/>
    </row>
    <row r="113" spans="1:7" ht="15" customHeight="1">
      <c r="A113" s="10"/>
      <c r="B113" s="10"/>
      <c r="C113" s="6"/>
      <c r="D113" s="83"/>
      <c r="E113" s="114"/>
      <c r="F113" s="134"/>
      <c r="G113" s="134"/>
    </row>
    <row r="114" spans="1:7" ht="15" customHeight="1">
      <c r="A114" s="10"/>
      <c r="B114" s="10"/>
      <c r="C114" s="6"/>
      <c r="D114" s="83"/>
      <c r="E114" s="114"/>
      <c r="F114" s="134"/>
      <c r="G114" s="134"/>
    </row>
    <row r="115" spans="1:7" s="1" customFormat="1" ht="15" customHeight="1">
      <c r="A115" s="10"/>
      <c r="B115" s="10"/>
      <c r="C115" s="6"/>
      <c r="D115" s="83"/>
      <c r="E115" s="114"/>
      <c r="F115" s="134"/>
      <c r="G115" s="134"/>
    </row>
    <row r="116" spans="1:7" s="1" customFormat="1" ht="15" customHeight="1">
      <c r="A116" s="10"/>
      <c r="B116" s="10"/>
      <c r="C116" s="6"/>
      <c r="D116" s="83"/>
      <c r="E116" s="114"/>
      <c r="F116" s="134"/>
      <c r="G116" s="134"/>
    </row>
    <row r="117" spans="1:7" s="1" customFormat="1" ht="15" customHeight="1">
      <c r="A117" s="10"/>
      <c r="B117" s="10"/>
      <c r="C117" s="6"/>
      <c r="D117" s="83"/>
      <c r="E117" s="114"/>
      <c r="F117" s="134"/>
      <c r="G117" s="134"/>
    </row>
    <row r="118" spans="1:7" s="1" customFormat="1" ht="15" customHeight="1">
      <c r="A118" s="10"/>
      <c r="B118" s="10"/>
      <c r="C118" s="6"/>
      <c r="D118" s="83"/>
      <c r="E118" s="114"/>
      <c r="F118" s="134"/>
      <c r="G118" s="134"/>
    </row>
    <row r="119" spans="1:7" s="1" customFormat="1" ht="15" customHeight="1">
      <c r="A119" s="10"/>
      <c r="B119" s="10"/>
      <c r="C119" s="6"/>
      <c r="D119" s="83"/>
      <c r="E119" s="114"/>
      <c r="F119" s="134"/>
      <c r="G119" s="134"/>
    </row>
    <row r="120" spans="1:7" s="1" customFormat="1" ht="15" customHeight="1">
      <c r="A120" s="10"/>
      <c r="B120" s="10"/>
      <c r="C120" s="6"/>
      <c r="D120" s="83"/>
      <c r="E120" s="114"/>
      <c r="F120" s="134"/>
      <c r="G120" s="134"/>
    </row>
    <row r="121" spans="1:7" s="1" customFormat="1" ht="15" customHeight="1">
      <c r="A121" s="10"/>
      <c r="B121" s="10"/>
      <c r="C121" s="6"/>
      <c r="D121" s="83"/>
      <c r="E121" s="114"/>
      <c r="F121" s="134"/>
      <c r="G121" s="134"/>
    </row>
    <row r="122" spans="1:7" s="1" customFormat="1" ht="15" customHeight="1">
      <c r="A122" s="10"/>
      <c r="B122" s="10"/>
      <c r="C122" s="6"/>
      <c r="D122" s="83"/>
      <c r="E122" s="114"/>
      <c r="F122" s="134"/>
      <c r="G122" s="134"/>
    </row>
    <row r="123" spans="1:7" s="1" customFormat="1" ht="15" customHeight="1">
      <c r="A123" s="10"/>
      <c r="B123" s="10"/>
      <c r="C123" s="6"/>
      <c r="D123" s="83"/>
      <c r="E123" s="114"/>
      <c r="F123" s="134"/>
      <c r="G123" s="134"/>
    </row>
    <row r="124" spans="1:7" s="1" customFormat="1" ht="15" customHeight="1">
      <c r="A124" s="10"/>
      <c r="B124" s="10"/>
      <c r="C124" s="6"/>
      <c r="D124" s="83"/>
      <c r="E124" s="114"/>
      <c r="F124" s="134"/>
      <c r="G124" s="134"/>
    </row>
    <row r="125" spans="1:7" s="1" customFormat="1" ht="15" customHeight="1">
      <c r="A125" s="10"/>
      <c r="B125" s="10"/>
      <c r="C125" s="6"/>
      <c r="D125" s="83"/>
      <c r="E125" s="114"/>
      <c r="F125" s="134"/>
      <c r="G125" s="134"/>
    </row>
    <row r="126" spans="1:7" s="1" customFormat="1" ht="15" customHeight="1">
      <c r="A126" s="10"/>
      <c r="B126" s="10"/>
      <c r="C126" s="6"/>
      <c r="D126" s="83"/>
      <c r="E126" s="114"/>
      <c r="F126" s="134"/>
      <c r="G126" s="134"/>
    </row>
    <row r="127" spans="1:7" s="1" customFormat="1" ht="15" customHeight="1">
      <c r="A127" s="10"/>
      <c r="B127" s="10"/>
      <c r="C127" s="6"/>
      <c r="D127" s="83"/>
      <c r="E127" s="114"/>
      <c r="F127" s="134"/>
      <c r="G127" s="134"/>
    </row>
    <row r="128" spans="1:7" s="1" customFormat="1" ht="15" customHeight="1">
      <c r="A128" s="10"/>
      <c r="B128" s="10"/>
      <c r="C128" s="6"/>
      <c r="D128" s="83"/>
      <c r="E128" s="114"/>
      <c r="F128" s="134"/>
      <c r="G128" s="134"/>
    </row>
    <row r="129" spans="1:7" s="1" customFormat="1" ht="15" customHeight="1">
      <c r="A129" s="10"/>
      <c r="B129" s="10"/>
      <c r="C129" s="6"/>
      <c r="D129" s="83"/>
      <c r="E129" s="114"/>
      <c r="F129" s="134"/>
      <c r="G129" s="134"/>
    </row>
    <row r="130" spans="1:7" s="1" customFormat="1" ht="15" customHeight="1">
      <c r="A130" s="10"/>
      <c r="B130" s="10"/>
      <c r="C130" s="6"/>
      <c r="D130" s="83"/>
      <c r="E130" s="114"/>
      <c r="F130" s="134"/>
      <c r="G130" s="134"/>
    </row>
    <row r="131" spans="1:7" s="1" customFormat="1" ht="15" customHeight="1">
      <c r="A131" s="10"/>
      <c r="B131" s="10"/>
      <c r="C131" s="6"/>
      <c r="D131" s="83"/>
      <c r="E131" s="114"/>
      <c r="F131" s="134"/>
      <c r="G131" s="134"/>
    </row>
    <row r="132" spans="1:7" s="13" customFormat="1" ht="25.05" customHeight="1">
      <c r="A132" s="90"/>
      <c r="B132" s="90" t="s">
        <v>3277</v>
      </c>
      <c r="C132" s="86"/>
      <c r="D132" s="87"/>
      <c r="E132" s="98"/>
      <c r="F132" s="284"/>
      <c r="G132" s="289"/>
    </row>
    <row r="133" spans="1:7" s="1" customFormat="1" ht="15" customHeight="1">
      <c r="A133" s="34" t="str">
        <f>$A$1</f>
        <v>Part C - Section 2 - Air Valve Chambers: Nodes NA15,21,39,45,57,69,85,94,97, NC11</v>
      </c>
      <c r="B133" s="11"/>
      <c r="C133" s="7"/>
      <c r="D133" s="100"/>
      <c r="E133" s="101"/>
      <c r="F133" s="102"/>
      <c r="G133" s="103"/>
    </row>
    <row r="134" spans="1:7" s="1" customFormat="1" ht="15" customHeight="1">
      <c r="A134" s="35"/>
      <c r="B134" s="354"/>
      <c r="C134" s="355"/>
      <c r="D134" s="356"/>
      <c r="E134" s="357"/>
      <c r="F134" s="375" t="s">
        <v>2407</v>
      </c>
      <c r="G134" s="374"/>
    </row>
    <row r="135" spans="1:7" s="1" customFormat="1" ht="15" customHeight="1">
      <c r="A135" s="37" t="s">
        <v>7</v>
      </c>
      <c r="B135" s="37" t="s">
        <v>8</v>
      </c>
      <c r="C135" s="38" t="s">
        <v>9</v>
      </c>
      <c r="D135" s="108" t="s">
        <v>10</v>
      </c>
      <c r="E135" s="108" t="s">
        <v>11</v>
      </c>
      <c r="F135" s="109" t="s">
        <v>248</v>
      </c>
      <c r="G135" s="109" t="s">
        <v>12</v>
      </c>
    </row>
    <row r="136" spans="1:7" s="1" customFormat="1" ht="15" customHeight="1">
      <c r="A136" s="39" t="s">
        <v>2055</v>
      </c>
      <c r="B136" s="39" t="s">
        <v>13</v>
      </c>
      <c r="C136" s="40"/>
      <c r="D136" s="110"/>
      <c r="E136" s="110"/>
      <c r="F136" s="111"/>
      <c r="G136" s="111"/>
    </row>
    <row r="137" spans="1:7" ht="15" customHeight="1">
      <c r="A137" s="10"/>
      <c r="B137" s="10"/>
      <c r="C137" s="6"/>
      <c r="D137" s="83"/>
      <c r="E137" s="114"/>
      <c r="F137" s="134"/>
      <c r="G137" s="134"/>
    </row>
    <row r="138" spans="1:7" ht="15" customHeight="1">
      <c r="A138" s="10" t="s">
        <v>511</v>
      </c>
      <c r="B138" s="9">
        <v>3</v>
      </c>
      <c r="C138" s="5" t="s">
        <v>510</v>
      </c>
      <c r="D138" s="112"/>
      <c r="E138" s="113"/>
      <c r="F138" s="278"/>
      <c r="G138" s="278"/>
    </row>
    <row r="139" spans="1:7" ht="15" customHeight="1">
      <c r="A139" s="10"/>
      <c r="B139" s="9"/>
      <c r="C139" s="5"/>
      <c r="D139" s="112"/>
      <c r="E139" s="113"/>
      <c r="F139" s="278"/>
      <c r="G139" s="278"/>
    </row>
    <row r="140" spans="1:7" ht="15" customHeight="1">
      <c r="A140" s="10"/>
      <c r="B140" s="9"/>
      <c r="C140" s="5" t="s">
        <v>2293</v>
      </c>
      <c r="D140" s="112"/>
      <c r="E140" s="113"/>
      <c r="F140" s="278"/>
      <c r="G140" s="278"/>
    </row>
    <row r="141" spans="1:7" ht="15" customHeight="1">
      <c r="A141" s="10"/>
      <c r="B141" s="9"/>
      <c r="C141" s="5" t="s">
        <v>3239</v>
      </c>
      <c r="D141" s="112"/>
      <c r="E141" s="113"/>
      <c r="F141" s="278"/>
      <c r="G141" s="278"/>
    </row>
    <row r="142" spans="1:7" ht="15" customHeight="1">
      <c r="A142" s="10"/>
      <c r="B142" s="9"/>
      <c r="C142" s="5" t="s">
        <v>3240</v>
      </c>
      <c r="D142" s="112"/>
      <c r="E142" s="113"/>
      <c r="F142" s="278"/>
      <c r="G142" s="278"/>
    </row>
    <row r="143" spans="1:7" ht="15" customHeight="1">
      <c r="A143" s="10"/>
      <c r="B143" s="9"/>
      <c r="C143" s="5" t="s">
        <v>3241</v>
      </c>
      <c r="D143" s="112"/>
      <c r="E143" s="113"/>
      <c r="F143" s="278"/>
      <c r="G143" s="278"/>
    </row>
    <row r="144" spans="1:7" ht="15" customHeight="1">
      <c r="A144" s="10"/>
      <c r="B144" s="9"/>
      <c r="C144" s="5" t="s">
        <v>3242</v>
      </c>
      <c r="D144" s="112"/>
      <c r="E144" s="113"/>
      <c r="F144" s="278"/>
      <c r="G144" s="278"/>
    </row>
    <row r="145" spans="1:7" ht="15" customHeight="1">
      <c r="A145" s="10"/>
      <c r="B145" s="9"/>
      <c r="C145" s="5" t="s">
        <v>3243</v>
      </c>
      <c r="D145" s="112"/>
      <c r="E145" s="113"/>
      <c r="F145" s="278"/>
      <c r="G145" s="278"/>
    </row>
    <row r="146" spans="1:7" ht="15" customHeight="1">
      <c r="A146" s="10"/>
      <c r="B146" s="9"/>
      <c r="C146" s="5"/>
      <c r="D146" s="112"/>
      <c r="E146" s="113"/>
      <c r="F146" s="278"/>
      <c r="G146" s="278"/>
    </row>
    <row r="147" spans="1:7" ht="15" customHeight="1">
      <c r="A147" s="10" t="s">
        <v>689</v>
      </c>
      <c r="B147" s="9">
        <v>3.01</v>
      </c>
      <c r="C147" s="5" t="s">
        <v>1984</v>
      </c>
      <c r="D147" s="112"/>
      <c r="E147" s="113"/>
      <c r="F147" s="278"/>
      <c r="G147" s="278"/>
    </row>
    <row r="148" spans="1:7" ht="15" customHeight="1">
      <c r="A148" s="9"/>
      <c r="B148" s="9"/>
      <c r="C148" s="5"/>
      <c r="D148" s="112"/>
      <c r="E148" s="113"/>
      <c r="F148" s="278"/>
      <c r="G148" s="278"/>
    </row>
    <row r="149" spans="1:7" ht="15" customHeight="1">
      <c r="A149" s="9"/>
      <c r="B149" s="10" t="s">
        <v>514</v>
      </c>
      <c r="C149" s="6" t="s">
        <v>2295</v>
      </c>
      <c r="D149" s="112"/>
      <c r="E149" s="113"/>
      <c r="F149" s="278"/>
      <c r="G149" s="278"/>
    </row>
    <row r="150" spans="1:7" ht="15" customHeight="1">
      <c r="A150" s="9"/>
      <c r="B150" s="9"/>
      <c r="C150" s="6" t="s">
        <v>2296</v>
      </c>
      <c r="D150" s="112"/>
      <c r="E150" s="113"/>
      <c r="F150" s="278"/>
      <c r="G150" s="278"/>
    </row>
    <row r="151" spans="1:7" ht="15" customHeight="1">
      <c r="A151" s="9"/>
      <c r="B151" s="9"/>
      <c r="C151" s="5"/>
      <c r="D151" s="112"/>
      <c r="E151" s="113"/>
      <c r="F151" s="278"/>
      <c r="G151" s="278"/>
    </row>
    <row r="152" spans="1:7" ht="15" customHeight="1">
      <c r="A152" s="10"/>
      <c r="B152" s="10" t="s">
        <v>614</v>
      </c>
      <c r="C152" s="6" t="s">
        <v>2299</v>
      </c>
      <c r="D152" s="83" t="s">
        <v>433</v>
      </c>
      <c r="E152" s="114">
        <v>1</v>
      </c>
      <c r="F152" s="280"/>
      <c r="G152" s="278"/>
    </row>
    <row r="153" spans="1:7" ht="15" customHeight="1">
      <c r="A153" s="10"/>
      <c r="B153" s="10"/>
      <c r="C153" s="6" t="s">
        <v>2297</v>
      </c>
      <c r="D153" s="83"/>
      <c r="E153" s="114"/>
      <c r="F153" s="280"/>
      <c r="G153" s="278"/>
    </row>
    <row r="154" spans="1:7" ht="15" customHeight="1">
      <c r="A154" s="10"/>
      <c r="B154" s="10"/>
      <c r="C154" s="6" t="s">
        <v>2298</v>
      </c>
      <c r="D154" s="83"/>
      <c r="E154" s="114"/>
      <c r="F154" s="280"/>
      <c r="G154" s="278"/>
    </row>
    <row r="155" spans="1:7" ht="15" customHeight="1">
      <c r="A155" s="10"/>
      <c r="B155" s="10"/>
      <c r="C155" s="6" t="s">
        <v>2300</v>
      </c>
      <c r="D155" s="83"/>
      <c r="E155" s="114"/>
      <c r="F155" s="280"/>
      <c r="G155" s="278"/>
    </row>
    <row r="156" spans="1:7" ht="15" customHeight="1">
      <c r="A156" s="10"/>
      <c r="B156" s="10"/>
      <c r="C156" s="6"/>
      <c r="D156" s="83"/>
      <c r="E156" s="114"/>
      <c r="F156" s="134"/>
      <c r="G156" s="134"/>
    </row>
    <row r="157" spans="1:7" ht="15" customHeight="1">
      <c r="A157" s="10"/>
      <c r="B157" s="10" t="s">
        <v>872</v>
      </c>
      <c r="C157" s="6" t="s">
        <v>2302</v>
      </c>
      <c r="D157" s="83" t="s">
        <v>433</v>
      </c>
      <c r="E157" s="114">
        <v>1</v>
      </c>
      <c r="F157" s="280"/>
      <c r="G157" s="278"/>
    </row>
    <row r="158" spans="1:7" ht="15" customHeight="1">
      <c r="A158" s="10"/>
      <c r="B158" s="10"/>
      <c r="C158" s="6" t="s">
        <v>2301</v>
      </c>
      <c r="D158" s="83"/>
      <c r="E158" s="114"/>
      <c r="F158" s="280"/>
      <c r="G158" s="278"/>
    </row>
    <row r="159" spans="1:7" ht="15" customHeight="1">
      <c r="A159" s="10"/>
      <c r="B159" s="10"/>
      <c r="C159" s="6" t="s">
        <v>2303</v>
      </c>
      <c r="D159" s="83"/>
      <c r="E159" s="114"/>
      <c r="F159" s="280"/>
      <c r="G159" s="278"/>
    </row>
    <row r="160" spans="1:7" s="1" customFormat="1" ht="15" customHeight="1">
      <c r="A160" s="10"/>
      <c r="B160" s="10"/>
      <c r="C160" s="6"/>
      <c r="D160" s="83"/>
      <c r="E160" s="114"/>
      <c r="F160" s="134"/>
      <c r="G160" s="134"/>
    </row>
    <row r="161" spans="1:7" s="1" customFormat="1" ht="15" customHeight="1">
      <c r="A161" s="9"/>
      <c r="B161" s="10" t="s">
        <v>873</v>
      </c>
      <c r="C161" s="6" t="s">
        <v>2304</v>
      </c>
      <c r="D161" s="112"/>
      <c r="E161" s="113"/>
      <c r="F161" s="278"/>
      <c r="G161" s="278"/>
    </row>
    <row r="162" spans="1:7" s="1" customFormat="1" ht="15" customHeight="1">
      <c r="A162" s="9"/>
      <c r="B162" s="10"/>
      <c r="C162" s="6" t="s">
        <v>2305</v>
      </c>
      <c r="D162" s="112"/>
      <c r="E162" s="113"/>
      <c r="F162" s="278"/>
      <c r="G162" s="278"/>
    </row>
    <row r="163" spans="1:7" s="1" customFormat="1" ht="15" customHeight="1">
      <c r="A163" s="9"/>
      <c r="B163" s="9"/>
      <c r="C163" s="5"/>
      <c r="D163" s="112"/>
      <c r="E163" s="113"/>
      <c r="F163" s="278"/>
      <c r="G163" s="278"/>
    </row>
    <row r="164" spans="1:7" s="1" customFormat="1" ht="15" customHeight="1">
      <c r="A164" s="10"/>
      <c r="B164" s="10" t="s">
        <v>874</v>
      </c>
      <c r="C164" s="6" t="s">
        <v>2306</v>
      </c>
      <c r="D164" s="83" t="s">
        <v>433</v>
      </c>
      <c r="E164" s="114">
        <v>2</v>
      </c>
      <c r="F164" s="280"/>
      <c r="G164" s="278"/>
    </row>
    <row r="165" spans="1:7" s="1" customFormat="1" ht="15" customHeight="1">
      <c r="A165" s="10"/>
      <c r="B165" s="10"/>
      <c r="C165" s="6" t="s">
        <v>2297</v>
      </c>
      <c r="D165" s="83"/>
      <c r="E165" s="114"/>
      <c r="F165" s="280"/>
      <c r="G165" s="278"/>
    </row>
    <row r="166" spans="1:7" s="1" customFormat="1" ht="15" customHeight="1">
      <c r="A166" s="10"/>
      <c r="B166" s="10"/>
      <c r="C166" s="6" t="s">
        <v>2298</v>
      </c>
      <c r="D166" s="83"/>
      <c r="E166" s="114"/>
      <c r="F166" s="280"/>
      <c r="G166" s="278"/>
    </row>
    <row r="167" spans="1:7" s="1" customFormat="1" ht="15" customHeight="1">
      <c r="A167" s="10"/>
      <c r="B167" s="10"/>
      <c r="C167" s="6" t="s">
        <v>2300</v>
      </c>
      <c r="D167" s="83"/>
      <c r="E167" s="114"/>
      <c r="F167" s="280"/>
      <c r="G167" s="278"/>
    </row>
    <row r="168" spans="1:7" s="1" customFormat="1" ht="15" customHeight="1">
      <c r="A168" s="10"/>
      <c r="B168" s="10"/>
      <c r="C168" s="6"/>
      <c r="D168" s="83"/>
      <c r="E168" s="114"/>
      <c r="F168" s="134"/>
      <c r="G168" s="134"/>
    </row>
    <row r="169" spans="1:7" s="1" customFormat="1" ht="15" customHeight="1">
      <c r="A169" s="10"/>
      <c r="B169" s="10" t="s">
        <v>875</v>
      </c>
      <c r="C169" s="6" t="s">
        <v>2302</v>
      </c>
      <c r="D169" s="83" t="s">
        <v>433</v>
      </c>
      <c r="E169" s="114">
        <v>2</v>
      </c>
      <c r="F169" s="280"/>
      <c r="G169" s="278"/>
    </row>
    <row r="170" spans="1:7" s="1" customFormat="1" ht="15" customHeight="1">
      <c r="A170" s="10"/>
      <c r="B170" s="10"/>
      <c r="C170" s="6" t="s">
        <v>2301</v>
      </c>
      <c r="D170" s="83"/>
      <c r="E170" s="114"/>
      <c r="F170" s="280"/>
      <c r="G170" s="278"/>
    </row>
    <row r="171" spans="1:7" s="1" customFormat="1" ht="15" customHeight="1">
      <c r="A171" s="10"/>
      <c r="B171" s="10"/>
      <c r="C171" s="6" t="s">
        <v>2303</v>
      </c>
      <c r="D171" s="83"/>
      <c r="E171" s="114"/>
      <c r="F171" s="280"/>
      <c r="G171" s="278"/>
    </row>
    <row r="172" spans="1:7" s="1" customFormat="1" ht="15" customHeight="1">
      <c r="A172" s="10"/>
      <c r="B172" s="10"/>
      <c r="C172" s="6"/>
      <c r="D172" s="83"/>
      <c r="E172" s="114"/>
      <c r="F172" s="134"/>
      <c r="G172" s="134"/>
    </row>
    <row r="173" spans="1:7" ht="15" customHeight="1">
      <c r="A173" s="10"/>
      <c r="B173" s="10" t="s">
        <v>876</v>
      </c>
      <c r="C173" s="6" t="s">
        <v>2309</v>
      </c>
      <c r="D173" s="83" t="s">
        <v>433</v>
      </c>
      <c r="E173" s="114">
        <v>1</v>
      </c>
      <c r="F173" s="280"/>
      <c r="G173" s="278"/>
    </row>
    <row r="174" spans="1:7" ht="15" customHeight="1">
      <c r="A174" s="10"/>
      <c r="B174" s="10"/>
      <c r="C174" s="6" t="s">
        <v>2307</v>
      </c>
      <c r="D174" s="83"/>
      <c r="E174" s="114"/>
      <c r="F174" s="280"/>
      <c r="G174" s="280"/>
    </row>
    <row r="175" spans="1:7" ht="15" customHeight="1">
      <c r="A175" s="10"/>
      <c r="B175" s="10"/>
      <c r="C175" s="6" t="s">
        <v>2308</v>
      </c>
      <c r="D175" s="83"/>
      <c r="E175" s="114"/>
      <c r="F175" s="280"/>
      <c r="G175" s="280"/>
    </row>
    <row r="176" spans="1:7" ht="15" customHeight="1">
      <c r="A176" s="10"/>
      <c r="B176" s="10"/>
      <c r="C176" s="6" t="s">
        <v>2245</v>
      </c>
      <c r="D176" s="83"/>
      <c r="E176" s="114"/>
      <c r="F176" s="280"/>
      <c r="G176" s="280"/>
    </row>
    <row r="177" spans="1:7" ht="15" customHeight="1">
      <c r="A177" s="10"/>
      <c r="B177" s="10"/>
      <c r="C177" s="6"/>
      <c r="D177" s="83"/>
      <c r="E177" s="114"/>
      <c r="F177" s="280"/>
      <c r="G177" s="280"/>
    </row>
    <row r="178" spans="1:7" ht="15" customHeight="1">
      <c r="A178" s="10"/>
      <c r="B178" s="10" t="s">
        <v>877</v>
      </c>
      <c r="C178" s="6" t="s">
        <v>2315</v>
      </c>
      <c r="D178" s="112"/>
      <c r="E178" s="113"/>
      <c r="F178" s="278"/>
      <c r="G178" s="278"/>
    </row>
    <row r="179" spans="1:7" ht="15" customHeight="1">
      <c r="A179" s="10"/>
      <c r="B179" s="10"/>
      <c r="C179" s="6" t="s">
        <v>2316</v>
      </c>
      <c r="D179" s="112"/>
      <c r="E179" s="113"/>
      <c r="F179" s="278"/>
      <c r="G179" s="278"/>
    </row>
    <row r="180" spans="1:7" ht="15" customHeight="1">
      <c r="A180" s="10"/>
      <c r="B180" s="9"/>
      <c r="C180" s="5"/>
      <c r="D180" s="112"/>
      <c r="E180" s="113"/>
      <c r="F180" s="278"/>
      <c r="G180" s="278"/>
    </row>
    <row r="181" spans="1:7" ht="15" customHeight="1">
      <c r="A181" s="10"/>
      <c r="B181" s="10" t="s">
        <v>878</v>
      </c>
      <c r="C181" s="6" t="s">
        <v>2312</v>
      </c>
      <c r="D181" s="83" t="s">
        <v>433</v>
      </c>
      <c r="E181" s="114">
        <v>1</v>
      </c>
      <c r="F181" s="280"/>
      <c r="G181" s="278"/>
    </row>
    <row r="182" spans="1:7" ht="15" customHeight="1">
      <c r="A182" s="10"/>
      <c r="B182" s="10"/>
      <c r="C182" s="6" t="s">
        <v>2310</v>
      </c>
      <c r="D182" s="83"/>
      <c r="E182" s="114"/>
      <c r="F182" s="280"/>
      <c r="G182" s="278"/>
    </row>
    <row r="183" spans="1:7" ht="15" customHeight="1">
      <c r="A183" s="10"/>
      <c r="B183" s="10"/>
      <c r="C183" s="6" t="s">
        <v>2311</v>
      </c>
      <c r="D183" s="83"/>
      <c r="E183" s="114"/>
      <c r="F183" s="280"/>
      <c r="G183" s="278"/>
    </row>
    <row r="184" spans="1:7" ht="15" customHeight="1">
      <c r="A184" s="10"/>
      <c r="B184" s="10"/>
      <c r="C184" s="6" t="s">
        <v>2245</v>
      </c>
      <c r="D184" s="83"/>
      <c r="E184" s="114"/>
      <c r="F184" s="280"/>
      <c r="G184" s="278"/>
    </row>
    <row r="185" spans="1:7" ht="15" customHeight="1">
      <c r="A185" s="10"/>
      <c r="B185" s="10"/>
      <c r="C185" s="6"/>
      <c r="D185" s="83"/>
      <c r="E185" s="114"/>
      <c r="F185" s="134"/>
      <c r="G185" s="134"/>
    </row>
    <row r="186" spans="1:7" ht="15" customHeight="1">
      <c r="A186" s="10"/>
      <c r="B186" s="10" t="s">
        <v>879</v>
      </c>
      <c r="C186" s="6" t="s">
        <v>2302</v>
      </c>
      <c r="D186" s="83" t="s">
        <v>433</v>
      </c>
      <c r="E186" s="114">
        <v>1</v>
      </c>
      <c r="F186" s="280"/>
      <c r="G186" s="278"/>
    </row>
    <row r="187" spans="1:7" ht="15" customHeight="1">
      <c r="A187" s="10"/>
      <c r="B187" s="10"/>
      <c r="C187" s="6" t="s">
        <v>2301</v>
      </c>
      <c r="D187" s="83"/>
      <c r="E187" s="114"/>
      <c r="F187" s="280"/>
      <c r="G187" s="278"/>
    </row>
    <row r="188" spans="1:7" ht="15" customHeight="1">
      <c r="A188" s="10"/>
      <c r="B188" s="10"/>
      <c r="C188" s="6" t="s">
        <v>2303</v>
      </c>
      <c r="D188" s="83"/>
      <c r="E188" s="114"/>
      <c r="F188" s="280"/>
      <c r="G188" s="278"/>
    </row>
    <row r="189" spans="1:7" ht="15" customHeight="1">
      <c r="A189" s="10"/>
      <c r="B189" s="10"/>
      <c r="C189" s="6"/>
      <c r="D189" s="83"/>
      <c r="E189" s="114"/>
      <c r="F189" s="134"/>
      <c r="G189" s="134"/>
    </row>
    <row r="190" spans="1:7" ht="15" customHeight="1">
      <c r="A190" s="10"/>
      <c r="B190" s="10" t="s">
        <v>880</v>
      </c>
      <c r="C190" s="6" t="s">
        <v>2314</v>
      </c>
      <c r="D190" s="83" t="s">
        <v>433</v>
      </c>
      <c r="E190" s="114">
        <v>1</v>
      </c>
      <c r="F190" s="280"/>
      <c r="G190" s="278"/>
    </row>
    <row r="191" spans="1:7" ht="15" customHeight="1">
      <c r="A191" s="10"/>
      <c r="B191" s="10"/>
      <c r="C191" s="6" t="s">
        <v>2307</v>
      </c>
      <c r="D191" s="83"/>
      <c r="E191" s="114"/>
      <c r="F191" s="280"/>
      <c r="G191" s="278"/>
    </row>
    <row r="192" spans="1:7" ht="15" customHeight="1">
      <c r="A192" s="10"/>
      <c r="B192" s="10"/>
      <c r="C192" s="6" t="s">
        <v>2313</v>
      </c>
      <c r="D192" s="83"/>
      <c r="E192" s="114"/>
      <c r="F192" s="280"/>
      <c r="G192" s="278"/>
    </row>
    <row r="193" spans="1:7" ht="15" customHeight="1">
      <c r="A193" s="10"/>
      <c r="B193" s="10"/>
      <c r="C193" s="6" t="s">
        <v>2300</v>
      </c>
      <c r="D193" s="83"/>
      <c r="E193" s="114"/>
      <c r="F193" s="280"/>
      <c r="G193" s="278"/>
    </row>
    <row r="194" spans="1:7" ht="15" customHeight="1">
      <c r="A194" s="10"/>
      <c r="B194" s="10"/>
      <c r="C194" s="6"/>
      <c r="D194" s="83"/>
      <c r="E194" s="114"/>
      <c r="F194" s="280"/>
      <c r="G194" s="280"/>
    </row>
    <row r="195" spans="1:7" ht="15" customHeight="1">
      <c r="A195" s="358"/>
      <c r="B195" s="10"/>
      <c r="C195" s="6"/>
      <c r="D195" s="83"/>
      <c r="E195" s="114"/>
      <c r="F195" s="280"/>
      <c r="G195" s="280"/>
    </row>
    <row r="196" spans="1:7" ht="15" customHeight="1">
      <c r="A196" s="10"/>
      <c r="B196" s="10"/>
      <c r="C196" s="6"/>
      <c r="D196" s="83"/>
      <c r="E196" s="114"/>
      <c r="F196" s="280"/>
      <c r="G196" s="280"/>
    </row>
    <row r="197" spans="1:7" s="1" customFormat="1" ht="15" customHeight="1">
      <c r="A197" s="10"/>
      <c r="B197" s="10"/>
      <c r="C197" s="6"/>
      <c r="D197" s="83"/>
      <c r="E197" s="114"/>
      <c r="F197" s="134"/>
      <c r="G197" s="134"/>
    </row>
    <row r="198" spans="1:7" s="14" customFormat="1" ht="25.05" customHeight="1">
      <c r="A198" s="90"/>
      <c r="B198" s="90" t="s">
        <v>2056</v>
      </c>
      <c r="C198" s="86"/>
      <c r="D198" s="87"/>
      <c r="E198" s="98"/>
      <c r="F198" s="284"/>
      <c r="G198" s="289"/>
    </row>
    <row r="199" spans="1:7" ht="15" customHeight="1">
      <c r="A199" s="34" t="str">
        <f>$A$1</f>
        <v>Part C - Section 2 - Air Valve Chambers: Nodes NA15,21,39,45,57,69,85,94,97, NC11</v>
      </c>
      <c r="B199" s="11"/>
      <c r="C199" s="7"/>
      <c r="D199" s="100"/>
      <c r="E199" s="101"/>
      <c r="F199" s="102"/>
      <c r="G199" s="103"/>
    </row>
    <row r="200" spans="1:7" ht="15" customHeight="1">
      <c r="A200" s="35"/>
      <c r="B200" s="8"/>
      <c r="C200" s="3"/>
      <c r="D200" s="104"/>
      <c r="E200" s="105"/>
      <c r="F200" s="373" t="s">
        <v>2407</v>
      </c>
      <c r="G200" s="374"/>
    </row>
    <row r="201" spans="1:7" s="1" customFormat="1" ht="15" customHeight="1">
      <c r="A201" s="37" t="s">
        <v>7</v>
      </c>
      <c r="B201" s="37" t="s">
        <v>8</v>
      </c>
      <c r="C201" s="38" t="s">
        <v>9</v>
      </c>
      <c r="D201" s="108" t="s">
        <v>10</v>
      </c>
      <c r="E201" s="108" t="s">
        <v>11</v>
      </c>
      <c r="F201" s="109" t="s">
        <v>248</v>
      </c>
      <c r="G201" s="109" t="s">
        <v>12</v>
      </c>
    </row>
    <row r="202" spans="1:7" s="1" customFormat="1" ht="15" customHeight="1">
      <c r="A202" s="39" t="s">
        <v>2055</v>
      </c>
      <c r="B202" s="39" t="s">
        <v>13</v>
      </c>
      <c r="C202" s="40"/>
      <c r="D202" s="110"/>
      <c r="E202" s="110"/>
      <c r="F202" s="111"/>
      <c r="G202" s="111"/>
    </row>
    <row r="203" spans="1:7" s="14" customFormat="1" ht="25.05" customHeight="1">
      <c r="A203" s="90"/>
      <c r="B203" s="90" t="s">
        <v>2057</v>
      </c>
      <c r="C203" s="86"/>
      <c r="D203" s="87"/>
      <c r="E203" s="98"/>
      <c r="F203" s="284"/>
      <c r="G203" s="293"/>
    </row>
    <row r="204" spans="1:7" ht="15" customHeight="1">
      <c r="A204" s="10"/>
      <c r="B204" s="10"/>
      <c r="C204" s="6"/>
      <c r="D204" s="83"/>
      <c r="E204" s="114"/>
      <c r="F204" s="134"/>
      <c r="G204" s="134"/>
    </row>
    <row r="205" spans="1:7" s="1" customFormat="1" ht="15" customHeight="1">
      <c r="A205" s="9"/>
      <c r="B205" s="10" t="s">
        <v>881</v>
      </c>
      <c r="C205" s="6" t="s">
        <v>2317</v>
      </c>
      <c r="D205" s="112"/>
      <c r="E205" s="113"/>
      <c r="F205" s="278"/>
      <c r="G205" s="278"/>
    </row>
    <row r="206" spans="1:7" s="1" customFormat="1" ht="15" customHeight="1">
      <c r="A206" s="9"/>
      <c r="B206" s="10"/>
      <c r="C206" s="6" t="s">
        <v>2318</v>
      </c>
      <c r="D206" s="112"/>
      <c r="E206" s="113"/>
      <c r="F206" s="278"/>
      <c r="G206" s="278"/>
    </row>
    <row r="207" spans="1:7" s="1" customFormat="1" ht="15" customHeight="1">
      <c r="A207" s="9"/>
      <c r="B207" s="9"/>
      <c r="C207" s="5"/>
      <c r="D207" s="112"/>
      <c r="E207" s="113"/>
      <c r="F207" s="278"/>
      <c r="G207" s="278"/>
    </row>
    <row r="208" spans="1:7" s="1" customFormat="1" ht="15" customHeight="1">
      <c r="A208" s="10"/>
      <c r="B208" s="10" t="s">
        <v>882</v>
      </c>
      <c r="C208" s="6" t="s">
        <v>2319</v>
      </c>
      <c r="D208" s="83" t="s">
        <v>433</v>
      </c>
      <c r="E208" s="114">
        <v>1</v>
      </c>
      <c r="F208" s="280"/>
      <c r="G208" s="278"/>
    </row>
    <row r="209" spans="1:7" s="1" customFormat="1" ht="15" customHeight="1">
      <c r="A209" s="10"/>
      <c r="B209" s="10"/>
      <c r="C209" s="6" t="s">
        <v>2310</v>
      </c>
      <c r="D209" s="83"/>
      <c r="E209" s="114"/>
      <c r="F209" s="280"/>
      <c r="G209" s="280"/>
    </row>
    <row r="210" spans="1:7" s="1" customFormat="1" ht="15" customHeight="1">
      <c r="A210" s="10"/>
      <c r="B210" s="10"/>
      <c r="C210" s="6" t="s">
        <v>2298</v>
      </c>
      <c r="D210" s="83"/>
      <c r="E210" s="114"/>
      <c r="F210" s="280"/>
      <c r="G210" s="280"/>
    </row>
    <row r="211" spans="1:7" s="1" customFormat="1" ht="15" customHeight="1">
      <c r="A211" s="10"/>
      <c r="B211" s="10"/>
      <c r="C211" s="6" t="s">
        <v>2300</v>
      </c>
      <c r="D211" s="83"/>
      <c r="E211" s="114"/>
      <c r="F211" s="134"/>
      <c r="G211" s="134"/>
    </row>
    <row r="212" spans="1:7" s="1" customFormat="1" ht="15" customHeight="1">
      <c r="A212" s="10"/>
      <c r="B212" s="10"/>
      <c r="C212" s="6"/>
      <c r="D212" s="83"/>
      <c r="E212" s="114"/>
      <c r="F212" s="134"/>
      <c r="G212" s="134"/>
    </row>
    <row r="213" spans="1:7" s="1" customFormat="1" ht="15" customHeight="1">
      <c r="A213" s="10"/>
      <c r="B213" s="10" t="s">
        <v>883</v>
      </c>
      <c r="C213" s="6" t="s">
        <v>2302</v>
      </c>
      <c r="D213" s="83" t="s">
        <v>433</v>
      </c>
      <c r="E213" s="114">
        <v>1</v>
      </c>
      <c r="F213" s="280"/>
      <c r="G213" s="278"/>
    </row>
    <row r="214" spans="1:7" s="1" customFormat="1" ht="15" customHeight="1">
      <c r="A214" s="10"/>
      <c r="B214" s="10"/>
      <c r="C214" s="6" t="s">
        <v>2301</v>
      </c>
      <c r="D214" s="83"/>
      <c r="E214" s="114"/>
      <c r="F214" s="280"/>
      <c r="G214" s="280"/>
    </row>
    <row r="215" spans="1:7" s="1" customFormat="1" ht="15" customHeight="1">
      <c r="A215" s="10"/>
      <c r="B215" s="10"/>
      <c r="C215" s="6" t="s">
        <v>2303</v>
      </c>
      <c r="D215" s="83"/>
      <c r="E215" s="114"/>
      <c r="F215" s="280"/>
      <c r="G215" s="280"/>
    </row>
    <row r="216" spans="1:7" s="1" customFormat="1" ht="15" customHeight="1">
      <c r="A216" s="10"/>
      <c r="B216" s="10"/>
      <c r="C216" s="6"/>
      <c r="D216" s="83"/>
      <c r="E216" s="114"/>
      <c r="F216" s="134"/>
      <c r="G216" s="134"/>
    </row>
    <row r="217" spans="1:7" s="1" customFormat="1" ht="15" customHeight="1">
      <c r="A217" s="10"/>
      <c r="B217" s="10" t="s">
        <v>884</v>
      </c>
      <c r="C217" s="6" t="s">
        <v>2321</v>
      </c>
      <c r="D217" s="83" t="s">
        <v>433</v>
      </c>
      <c r="E217" s="114">
        <v>1</v>
      </c>
      <c r="F217" s="280"/>
      <c r="G217" s="278"/>
    </row>
    <row r="218" spans="1:7" s="1" customFormat="1" ht="15" customHeight="1">
      <c r="A218" s="10"/>
      <c r="B218" s="10"/>
      <c r="C218" s="6" t="s">
        <v>2320</v>
      </c>
      <c r="D218" s="83"/>
      <c r="E218" s="114"/>
      <c r="F218" s="134"/>
      <c r="G218" s="134"/>
    </row>
    <row r="219" spans="1:7" ht="15" customHeight="1">
      <c r="A219" s="10"/>
      <c r="B219" s="10"/>
      <c r="C219" s="6" t="s">
        <v>2298</v>
      </c>
      <c r="D219" s="83"/>
      <c r="E219" s="114"/>
      <c r="F219" s="134"/>
      <c r="G219" s="134"/>
    </row>
    <row r="220" spans="1:7" ht="15" customHeight="1">
      <c r="A220" s="10"/>
      <c r="B220" s="10"/>
      <c r="C220" s="6" t="s">
        <v>2245</v>
      </c>
      <c r="D220" s="83"/>
      <c r="E220" s="114"/>
      <c r="F220" s="134"/>
      <c r="G220" s="134"/>
    </row>
    <row r="221" spans="1:7" ht="15" customHeight="1">
      <c r="A221" s="10"/>
      <c r="B221" s="10"/>
      <c r="C221" s="6"/>
      <c r="D221" s="83"/>
      <c r="E221" s="114"/>
      <c r="F221" s="134"/>
      <c r="G221" s="134"/>
    </row>
    <row r="222" spans="1:7" ht="15" customHeight="1">
      <c r="A222" s="9"/>
      <c r="B222" s="10" t="s">
        <v>885</v>
      </c>
      <c r="C222" s="6" t="s">
        <v>2322</v>
      </c>
      <c r="D222" s="112"/>
      <c r="E222" s="113"/>
      <c r="F222" s="278"/>
      <c r="G222" s="134"/>
    </row>
    <row r="223" spans="1:7" ht="15" customHeight="1">
      <c r="A223" s="9"/>
      <c r="B223" s="9"/>
      <c r="C223" s="6" t="s">
        <v>2323</v>
      </c>
      <c r="D223" s="112"/>
      <c r="E223" s="113"/>
      <c r="F223" s="278"/>
      <c r="G223" s="134"/>
    </row>
    <row r="224" spans="1:7" ht="15" customHeight="1">
      <c r="A224" s="9"/>
      <c r="B224" s="9"/>
      <c r="C224" s="5"/>
      <c r="D224" s="112"/>
      <c r="E224" s="113"/>
      <c r="F224" s="278"/>
      <c r="G224" s="134"/>
    </row>
    <row r="225" spans="1:7" ht="15" customHeight="1">
      <c r="A225" s="10"/>
      <c r="B225" s="10" t="s">
        <v>886</v>
      </c>
      <c r="C225" s="6" t="s">
        <v>2324</v>
      </c>
      <c r="D225" s="83" t="s">
        <v>433</v>
      </c>
      <c r="E225" s="114">
        <v>1</v>
      </c>
      <c r="F225" s="280"/>
      <c r="G225" s="278"/>
    </row>
    <row r="226" spans="1:7" ht="15" customHeight="1">
      <c r="A226" s="10"/>
      <c r="B226" s="10"/>
      <c r="C226" s="6" t="s">
        <v>2310</v>
      </c>
      <c r="D226" s="83"/>
      <c r="E226" s="114"/>
      <c r="F226" s="280"/>
      <c r="G226" s="134"/>
    </row>
    <row r="227" spans="1:7" ht="15" customHeight="1">
      <c r="A227" s="10"/>
      <c r="B227" s="10"/>
      <c r="C227" s="6" t="s">
        <v>2298</v>
      </c>
      <c r="D227" s="83"/>
      <c r="E227" s="114"/>
      <c r="F227" s="280"/>
      <c r="G227" s="134"/>
    </row>
    <row r="228" spans="1:7" ht="15" customHeight="1">
      <c r="A228" s="10"/>
      <c r="B228" s="10"/>
      <c r="C228" s="6" t="s">
        <v>2245</v>
      </c>
      <c r="D228" s="83"/>
      <c r="E228" s="114"/>
      <c r="F228" s="280"/>
      <c r="G228" s="134"/>
    </row>
    <row r="229" spans="1:7" ht="15" customHeight="1">
      <c r="A229" s="10"/>
      <c r="B229" s="10"/>
      <c r="C229" s="6"/>
      <c r="D229" s="83"/>
      <c r="E229" s="114"/>
      <c r="F229" s="134"/>
      <c r="G229" s="134"/>
    </row>
    <row r="230" spans="1:7" ht="15" customHeight="1">
      <c r="A230" s="10"/>
      <c r="B230" s="10" t="s">
        <v>887</v>
      </c>
      <c r="C230" s="6" t="s">
        <v>2302</v>
      </c>
      <c r="D230" s="83" t="s">
        <v>433</v>
      </c>
      <c r="E230" s="114">
        <v>1</v>
      </c>
      <c r="F230" s="280"/>
      <c r="G230" s="278"/>
    </row>
    <row r="231" spans="1:7" ht="15" customHeight="1">
      <c r="A231" s="10"/>
      <c r="B231" s="10"/>
      <c r="C231" s="6" t="s">
        <v>2301</v>
      </c>
      <c r="D231" s="83"/>
      <c r="E231" s="114"/>
      <c r="F231" s="280"/>
      <c r="G231" s="134"/>
    </row>
    <row r="232" spans="1:7" ht="15" customHeight="1">
      <c r="A232" s="10"/>
      <c r="B232" s="10"/>
      <c r="C232" s="6" t="s">
        <v>2303</v>
      </c>
      <c r="D232" s="83"/>
      <c r="E232" s="114"/>
      <c r="F232" s="280"/>
      <c r="G232" s="134"/>
    </row>
    <row r="233" spans="1:7" ht="15" customHeight="1">
      <c r="A233" s="10"/>
      <c r="B233" s="10"/>
      <c r="C233" s="6"/>
      <c r="D233" s="83"/>
      <c r="E233" s="114"/>
      <c r="F233" s="134"/>
      <c r="G233" s="134"/>
    </row>
    <row r="234" spans="1:7" ht="15" customHeight="1">
      <c r="A234" s="10"/>
      <c r="B234" s="10" t="s">
        <v>888</v>
      </c>
      <c r="C234" s="6" t="s">
        <v>2314</v>
      </c>
      <c r="D234" s="83" t="s">
        <v>433</v>
      </c>
      <c r="E234" s="114">
        <v>1</v>
      </c>
      <c r="F234" s="280"/>
      <c r="G234" s="278"/>
    </row>
    <row r="235" spans="1:7" ht="15" customHeight="1">
      <c r="A235" s="10"/>
      <c r="B235" s="10"/>
      <c r="C235" s="6" t="s">
        <v>2307</v>
      </c>
      <c r="D235" s="83"/>
      <c r="E235" s="114"/>
      <c r="F235" s="280"/>
      <c r="G235" s="134"/>
    </row>
    <row r="236" spans="1:7" ht="15" customHeight="1">
      <c r="A236" s="10"/>
      <c r="B236" s="10"/>
      <c r="C236" s="6" t="s">
        <v>2308</v>
      </c>
      <c r="D236" s="83"/>
      <c r="E236" s="114"/>
      <c r="F236" s="280"/>
      <c r="G236" s="134"/>
    </row>
    <row r="237" spans="1:7" ht="15" customHeight="1">
      <c r="A237" s="10"/>
      <c r="B237" s="10"/>
      <c r="C237" s="6" t="s">
        <v>2245</v>
      </c>
      <c r="D237" s="83"/>
      <c r="E237" s="114"/>
      <c r="F237" s="280"/>
      <c r="G237" s="134"/>
    </row>
    <row r="238" spans="1:7" ht="15" customHeight="1">
      <c r="A238" s="10"/>
      <c r="B238" s="10"/>
      <c r="C238" s="6"/>
      <c r="D238" s="83"/>
      <c r="E238" s="114"/>
      <c r="F238" s="134"/>
      <c r="G238" s="134"/>
    </row>
    <row r="239" spans="1:7" ht="15" customHeight="1">
      <c r="A239" s="10" t="s">
        <v>521</v>
      </c>
      <c r="B239" s="9">
        <v>3.02</v>
      </c>
      <c r="C239" s="5" t="s">
        <v>2326</v>
      </c>
      <c r="D239" s="112"/>
      <c r="E239" s="113" t="s">
        <v>585</v>
      </c>
      <c r="F239" s="278"/>
      <c r="G239" s="134"/>
    </row>
    <row r="240" spans="1:7" ht="15" customHeight="1">
      <c r="A240" s="9"/>
      <c r="B240" s="9"/>
      <c r="C240" s="5" t="s">
        <v>2325</v>
      </c>
      <c r="D240" s="112"/>
      <c r="E240" s="113"/>
      <c r="F240" s="278"/>
      <c r="G240" s="134"/>
    </row>
    <row r="241" spans="1:7" ht="15" customHeight="1">
      <c r="A241" s="9"/>
      <c r="B241" s="9"/>
      <c r="C241" s="5" t="s">
        <v>2327</v>
      </c>
      <c r="D241" s="112"/>
      <c r="E241" s="113"/>
      <c r="F241" s="278"/>
      <c r="G241" s="134"/>
    </row>
    <row r="242" spans="1:7" ht="15" customHeight="1">
      <c r="A242" s="9"/>
      <c r="B242" s="9"/>
      <c r="C242" s="5"/>
      <c r="D242" s="112"/>
      <c r="E242" s="113"/>
      <c r="F242" s="278"/>
      <c r="G242" s="134"/>
    </row>
    <row r="243" spans="1:7" ht="15" customHeight="1">
      <c r="A243" s="9"/>
      <c r="B243" s="10" t="s">
        <v>517</v>
      </c>
      <c r="C243" s="6" t="s">
        <v>2295</v>
      </c>
      <c r="D243" s="112"/>
      <c r="E243" s="113"/>
      <c r="F243" s="278"/>
      <c r="G243" s="134"/>
    </row>
    <row r="244" spans="1:7" ht="15" customHeight="1">
      <c r="A244" s="9"/>
      <c r="B244" s="10"/>
      <c r="C244" s="6" t="s">
        <v>2296</v>
      </c>
      <c r="D244" s="112"/>
      <c r="E244" s="113"/>
      <c r="F244" s="278"/>
      <c r="G244" s="134"/>
    </row>
    <row r="245" spans="1:7" ht="15" customHeight="1">
      <c r="A245" s="9"/>
      <c r="B245" s="9"/>
      <c r="C245" s="5"/>
      <c r="D245" s="112"/>
      <c r="E245" s="113"/>
      <c r="F245" s="278"/>
      <c r="G245" s="134"/>
    </row>
    <row r="246" spans="1:7" ht="15" customHeight="1">
      <c r="A246" s="10"/>
      <c r="B246" s="10" t="s">
        <v>590</v>
      </c>
      <c r="C246" s="6" t="s">
        <v>2328</v>
      </c>
      <c r="D246" s="83" t="s">
        <v>256</v>
      </c>
      <c r="E246" s="114">
        <v>2</v>
      </c>
      <c r="F246" s="308"/>
      <c r="G246" s="278"/>
    </row>
    <row r="247" spans="1:7" ht="15" customHeight="1">
      <c r="A247" s="10"/>
      <c r="B247" s="10"/>
      <c r="C247" s="6" t="s">
        <v>2329</v>
      </c>
      <c r="D247" s="83"/>
      <c r="E247" s="114"/>
      <c r="F247" s="308"/>
      <c r="G247" s="134"/>
    </row>
    <row r="248" spans="1:7" ht="15" customHeight="1">
      <c r="A248" s="10"/>
      <c r="B248" s="10"/>
      <c r="C248" s="6"/>
      <c r="D248" s="83"/>
      <c r="E248" s="114"/>
      <c r="F248" s="308"/>
      <c r="G248" s="134"/>
    </row>
    <row r="249" spans="1:7" ht="15" customHeight="1">
      <c r="A249" s="10"/>
      <c r="B249" s="10" t="s">
        <v>591</v>
      </c>
      <c r="C249" s="6" t="s">
        <v>2330</v>
      </c>
      <c r="D249" s="83" t="s">
        <v>256</v>
      </c>
      <c r="E249" s="114">
        <v>2</v>
      </c>
      <c r="F249" s="308"/>
      <c r="G249" s="278"/>
    </row>
    <row r="250" spans="1:7" ht="15" customHeight="1">
      <c r="A250" s="10"/>
      <c r="B250" s="10"/>
      <c r="C250" s="6" t="s">
        <v>2332</v>
      </c>
      <c r="D250" s="83"/>
      <c r="E250" s="114"/>
      <c r="F250" s="308"/>
      <c r="G250" s="134"/>
    </row>
    <row r="251" spans="1:7" ht="15" customHeight="1">
      <c r="A251" s="10"/>
      <c r="B251" s="10"/>
      <c r="C251" s="6" t="s">
        <v>2331</v>
      </c>
      <c r="D251" s="83"/>
      <c r="E251" s="114"/>
      <c r="F251" s="308"/>
      <c r="G251" s="134"/>
    </row>
    <row r="252" spans="1:7" ht="15" customHeight="1">
      <c r="A252" s="10"/>
      <c r="B252" s="10"/>
      <c r="C252" s="6"/>
      <c r="D252" s="83"/>
      <c r="E252" s="114"/>
      <c r="F252" s="308"/>
      <c r="G252" s="134"/>
    </row>
    <row r="253" spans="1:7" ht="15" customHeight="1">
      <c r="A253" s="10"/>
      <c r="B253" s="10" t="s">
        <v>592</v>
      </c>
      <c r="C253" s="6" t="s">
        <v>2334</v>
      </c>
      <c r="D253" s="83" t="s">
        <v>256</v>
      </c>
      <c r="E253" s="114">
        <v>1</v>
      </c>
      <c r="F253" s="308"/>
      <c r="G253" s="278"/>
    </row>
    <row r="254" spans="1:7" ht="15" customHeight="1">
      <c r="A254" s="10"/>
      <c r="B254" s="10"/>
      <c r="C254" s="6" t="s">
        <v>2333</v>
      </c>
      <c r="D254" s="83"/>
      <c r="E254" s="114"/>
      <c r="F254" s="308"/>
      <c r="G254" s="134"/>
    </row>
    <row r="255" spans="1:7" ht="15" customHeight="1">
      <c r="A255" s="10"/>
      <c r="B255" s="10"/>
      <c r="C255" s="6" t="s">
        <v>2335</v>
      </c>
      <c r="D255" s="83"/>
      <c r="E255" s="114"/>
      <c r="F255" s="308"/>
      <c r="G255" s="134"/>
    </row>
    <row r="256" spans="1:7" ht="15" customHeight="1">
      <c r="A256" s="10"/>
      <c r="B256" s="10"/>
      <c r="C256" s="6"/>
      <c r="D256" s="83"/>
      <c r="E256" s="114"/>
      <c r="F256" s="308"/>
      <c r="G256" s="134"/>
    </row>
    <row r="257" spans="1:7" ht="15" customHeight="1">
      <c r="A257" s="10"/>
      <c r="B257" s="10" t="s">
        <v>889</v>
      </c>
      <c r="C257" s="6" t="s">
        <v>2338</v>
      </c>
      <c r="D257" s="83" t="s">
        <v>256</v>
      </c>
      <c r="E257" s="114">
        <v>1</v>
      </c>
      <c r="F257" s="308"/>
      <c r="G257" s="278"/>
    </row>
    <row r="258" spans="1:7" ht="15" customHeight="1">
      <c r="A258" s="10"/>
      <c r="B258" s="10"/>
      <c r="C258" s="6" t="s">
        <v>2336</v>
      </c>
      <c r="D258" s="83"/>
      <c r="E258" s="114"/>
      <c r="F258" s="308"/>
      <c r="G258" s="134"/>
    </row>
    <row r="259" spans="1:7" ht="15" customHeight="1">
      <c r="A259" s="10"/>
      <c r="B259" s="10"/>
      <c r="C259" s="6" t="s">
        <v>2337</v>
      </c>
      <c r="D259" s="83"/>
      <c r="E259" s="114"/>
      <c r="F259" s="308"/>
      <c r="G259" s="134"/>
    </row>
    <row r="260" spans="1:7" ht="15" customHeight="1">
      <c r="A260" s="10"/>
      <c r="B260" s="10"/>
      <c r="C260" s="6" t="s">
        <v>2339</v>
      </c>
      <c r="D260" s="83"/>
      <c r="E260" s="114"/>
      <c r="F260" s="308"/>
      <c r="G260" s="134"/>
    </row>
    <row r="261" spans="1:7" ht="15" customHeight="1">
      <c r="A261" s="10"/>
      <c r="B261" s="10"/>
      <c r="C261" s="6" t="s">
        <v>2340</v>
      </c>
      <c r="D261" s="83"/>
      <c r="E261" s="114"/>
      <c r="F261" s="308"/>
      <c r="G261" s="134"/>
    </row>
    <row r="262" spans="1:7" ht="15" customHeight="1">
      <c r="A262" s="10"/>
      <c r="B262" s="10"/>
      <c r="C262" s="6"/>
      <c r="D262" s="83"/>
      <c r="E262" s="114"/>
      <c r="F262" s="134"/>
      <c r="G262" s="134"/>
    </row>
    <row r="263" spans="1:7" s="13" customFormat="1" ht="25.05" customHeight="1">
      <c r="A263" s="90"/>
      <c r="B263" s="90" t="s">
        <v>2056</v>
      </c>
      <c r="C263" s="94"/>
      <c r="D263" s="95"/>
      <c r="E263" s="119"/>
      <c r="F263" s="287"/>
      <c r="G263" s="289"/>
    </row>
    <row r="264" spans="1:7" s="1" customFormat="1" ht="15" customHeight="1">
      <c r="A264" s="34" t="str">
        <f>$A$1</f>
        <v>Part C - Section 2 - Air Valve Chambers: Nodes NA15,21,39,45,57,69,85,94,97, NC11</v>
      </c>
      <c r="B264" s="11"/>
      <c r="C264" s="7"/>
      <c r="D264" s="100"/>
      <c r="E264" s="101"/>
      <c r="F264" s="102"/>
      <c r="G264" s="103"/>
    </row>
    <row r="265" spans="1:7" s="1" customFormat="1" ht="15" customHeight="1">
      <c r="A265" s="35"/>
      <c r="B265" s="8"/>
      <c r="C265" s="3"/>
      <c r="D265" s="104"/>
      <c r="E265" s="105"/>
      <c r="F265" s="373" t="s">
        <v>2407</v>
      </c>
      <c r="G265" s="374"/>
    </row>
    <row r="266" spans="1:7" ht="15" customHeight="1">
      <c r="A266" s="37" t="s">
        <v>7</v>
      </c>
      <c r="B266" s="37" t="s">
        <v>8</v>
      </c>
      <c r="C266" s="38" t="s">
        <v>9</v>
      </c>
      <c r="D266" s="108" t="s">
        <v>10</v>
      </c>
      <c r="E266" s="108" t="s">
        <v>11</v>
      </c>
      <c r="F266" s="109" t="s">
        <v>248</v>
      </c>
      <c r="G266" s="109" t="s">
        <v>12</v>
      </c>
    </row>
    <row r="267" spans="1:7" ht="15" customHeight="1">
      <c r="A267" s="39" t="s">
        <v>2055</v>
      </c>
      <c r="B267" s="39" t="s">
        <v>13</v>
      </c>
      <c r="C267" s="40"/>
      <c r="D267" s="110"/>
      <c r="E267" s="110"/>
      <c r="F267" s="111"/>
      <c r="G267" s="111"/>
    </row>
    <row r="268" spans="1:7" s="13" customFormat="1" ht="25.05" customHeight="1">
      <c r="A268" s="90"/>
      <c r="B268" s="90" t="s">
        <v>2057</v>
      </c>
      <c r="C268" s="86"/>
      <c r="D268" s="87"/>
      <c r="E268" s="98"/>
      <c r="F268" s="284"/>
      <c r="G268" s="289"/>
    </row>
    <row r="269" spans="1:7" s="1" customFormat="1" ht="15" customHeight="1">
      <c r="A269" s="10"/>
      <c r="B269" s="10"/>
      <c r="C269" s="6"/>
      <c r="D269" s="83"/>
      <c r="E269" s="114"/>
      <c r="F269" s="134"/>
      <c r="G269" s="134"/>
    </row>
    <row r="270" spans="1:7" s="1" customFormat="1" ht="15" customHeight="1">
      <c r="A270" s="9"/>
      <c r="B270" s="10" t="s">
        <v>593</v>
      </c>
      <c r="C270" s="6" t="s">
        <v>2304</v>
      </c>
      <c r="D270" s="112"/>
      <c r="E270" s="113"/>
      <c r="F270" s="308"/>
      <c r="G270" s="280"/>
    </row>
    <row r="271" spans="1:7" s="1" customFormat="1" ht="15" customHeight="1">
      <c r="A271" s="9"/>
      <c r="B271" s="10"/>
      <c r="C271" s="6" t="s">
        <v>2305</v>
      </c>
      <c r="D271" s="112"/>
      <c r="E271" s="113"/>
      <c r="F271" s="308"/>
      <c r="G271" s="280"/>
    </row>
    <row r="272" spans="1:7" s="1" customFormat="1" ht="15" customHeight="1">
      <c r="A272" s="9"/>
      <c r="B272" s="9"/>
      <c r="C272" s="5"/>
      <c r="D272" s="112"/>
      <c r="E272" s="113"/>
      <c r="F272" s="308"/>
      <c r="G272" s="280"/>
    </row>
    <row r="273" spans="1:7" ht="15" customHeight="1">
      <c r="A273" s="10"/>
      <c r="B273" s="10" t="s">
        <v>890</v>
      </c>
      <c r="C273" s="6" t="s">
        <v>2342</v>
      </c>
      <c r="D273" s="83" t="s">
        <v>256</v>
      </c>
      <c r="E273" s="114">
        <v>2</v>
      </c>
      <c r="F273" s="308"/>
      <c r="G273" s="278"/>
    </row>
    <row r="274" spans="1:7" ht="15" customHeight="1">
      <c r="A274" s="10"/>
      <c r="B274" s="10"/>
      <c r="C274" s="6" t="s">
        <v>2341</v>
      </c>
      <c r="D274" s="83"/>
      <c r="E274" s="114"/>
      <c r="F274" s="308"/>
      <c r="G274" s="280"/>
    </row>
    <row r="275" spans="1:7" ht="15" customHeight="1">
      <c r="A275" s="10"/>
      <c r="B275" s="10"/>
      <c r="C275" s="6" t="s">
        <v>2238</v>
      </c>
      <c r="D275" s="83"/>
      <c r="E275" s="114"/>
      <c r="F275" s="308"/>
      <c r="G275" s="280"/>
    </row>
    <row r="276" spans="1:7" ht="15" customHeight="1">
      <c r="A276" s="10"/>
      <c r="B276" s="10"/>
      <c r="C276" s="6"/>
      <c r="D276" s="83"/>
      <c r="E276" s="114"/>
      <c r="F276" s="308"/>
      <c r="G276" s="280"/>
    </row>
    <row r="277" spans="1:7" ht="15" customHeight="1">
      <c r="A277" s="10"/>
      <c r="B277" s="10" t="s">
        <v>891</v>
      </c>
      <c r="C277" s="6" t="s">
        <v>2343</v>
      </c>
      <c r="D277" s="83" t="s">
        <v>256</v>
      </c>
      <c r="E277" s="114">
        <v>2</v>
      </c>
      <c r="F277" s="308"/>
      <c r="G277" s="278"/>
    </row>
    <row r="278" spans="1:7" ht="15" customHeight="1">
      <c r="A278" s="10"/>
      <c r="B278" s="10"/>
      <c r="C278" s="6" t="s">
        <v>2344</v>
      </c>
      <c r="D278" s="83"/>
      <c r="E278" s="114"/>
      <c r="F278" s="308"/>
      <c r="G278" s="280"/>
    </row>
    <row r="279" spans="1:7" ht="15" customHeight="1">
      <c r="A279" s="10"/>
      <c r="B279" s="10"/>
      <c r="C279" s="6"/>
      <c r="D279" s="83"/>
      <c r="E279" s="114"/>
      <c r="F279" s="308"/>
      <c r="G279" s="280"/>
    </row>
    <row r="280" spans="1:7" ht="15" customHeight="1">
      <c r="A280" s="10"/>
      <c r="B280" s="10" t="s">
        <v>892</v>
      </c>
      <c r="C280" s="6" t="s">
        <v>2346</v>
      </c>
      <c r="D280" s="83" t="s">
        <v>256</v>
      </c>
      <c r="E280" s="114">
        <v>2</v>
      </c>
      <c r="F280" s="308"/>
      <c r="G280" s="278"/>
    </row>
    <row r="281" spans="1:7" ht="15" customHeight="1">
      <c r="A281" s="10"/>
      <c r="B281" s="10"/>
      <c r="C281" s="6" t="s">
        <v>2345</v>
      </c>
      <c r="D281" s="83"/>
      <c r="E281" s="114"/>
      <c r="F281" s="308"/>
      <c r="G281" s="280"/>
    </row>
    <row r="282" spans="1:7" ht="15" customHeight="1">
      <c r="A282" s="10"/>
      <c r="B282" s="10"/>
      <c r="C282" s="6" t="s">
        <v>2347</v>
      </c>
      <c r="D282" s="83"/>
      <c r="E282" s="114"/>
      <c r="F282" s="308"/>
      <c r="G282" s="280"/>
    </row>
    <row r="283" spans="1:7" ht="15" customHeight="1">
      <c r="A283" s="10"/>
      <c r="B283" s="10"/>
      <c r="C283" s="6"/>
      <c r="D283" s="83"/>
      <c r="E283" s="114"/>
      <c r="F283" s="308"/>
      <c r="G283" s="280"/>
    </row>
    <row r="284" spans="1:7" ht="15" customHeight="1">
      <c r="A284" s="10"/>
      <c r="B284" s="10" t="s">
        <v>893</v>
      </c>
      <c r="C284" s="6" t="s">
        <v>2348</v>
      </c>
      <c r="D284" s="83" t="s">
        <v>256</v>
      </c>
      <c r="E284" s="114">
        <v>2</v>
      </c>
      <c r="F284" s="308"/>
      <c r="G284" s="278"/>
    </row>
    <row r="285" spans="1:7" ht="15" customHeight="1">
      <c r="A285" s="10"/>
      <c r="B285" s="10"/>
      <c r="C285" s="6" t="s">
        <v>2349</v>
      </c>
      <c r="D285" s="83"/>
      <c r="E285" s="114"/>
      <c r="F285" s="308"/>
      <c r="G285" s="280"/>
    </row>
    <row r="286" spans="1:7" ht="15" customHeight="1">
      <c r="A286" s="10"/>
      <c r="B286" s="10"/>
      <c r="C286" s="6" t="s">
        <v>2245</v>
      </c>
      <c r="D286" s="83"/>
      <c r="E286" s="114"/>
      <c r="F286" s="308"/>
      <c r="G286" s="280"/>
    </row>
    <row r="287" spans="1:7" ht="15" customHeight="1">
      <c r="A287" s="10"/>
      <c r="B287" s="10"/>
      <c r="C287" s="6"/>
      <c r="D287" s="83"/>
      <c r="E287" s="114"/>
      <c r="F287" s="308"/>
      <c r="G287" s="280"/>
    </row>
    <row r="288" spans="1:7" s="1" customFormat="1" ht="15" customHeight="1">
      <c r="A288" s="10"/>
      <c r="B288" s="10" t="s">
        <v>894</v>
      </c>
      <c r="C288" s="6" t="s">
        <v>2350</v>
      </c>
      <c r="D288" s="83" t="s">
        <v>256</v>
      </c>
      <c r="E288" s="114">
        <v>2</v>
      </c>
      <c r="F288" s="308"/>
      <c r="G288" s="278"/>
    </row>
    <row r="289" spans="1:7" s="1" customFormat="1" ht="15" customHeight="1">
      <c r="A289" s="10"/>
      <c r="B289" s="10"/>
      <c r="C289" s="6" t="s">
        <v>2255</v>
      </c>
      <c r="D289" s="83"/>
      <c r="E289" s="114"/>
      <c r="F289" s="308"/>
      <c r="G289" s="280"/>
    </row>
    <row r="290" spans="1:7" s="1" customFormat="1" ht="15" customHeight="1">
      <c r="A290" s="10"/>
      <c r="B290" s="10"/>
      <c r="C290" s="6" t="s">
        <v>2257</v>
      </c>
      <c r="D290" s="83"/>
      <c r="E290" s="114"/>
      <c r="F290" s="308"/>
      <c r="G290" s="280"/>
    </row>
    <row r="291" spans="1:7" s="1" customFormat="1" ht="15" customHeight="1">
      <c r="A291" s="10"/>
      <c r="B291" s="10"/>
      <c r="C291" s="6"/>
      <c r="D291" s="83"/>
      <c r="E291" s="114"/>
      <c r="F291" s="308"/>
      <c r="G291" s="280"/>
    </row>
    <row r="292" spans="1:7" ht="15" customHeight="1">
      <c r="A292" s="9"/>
      <c r="B292" s="10" t="s">
        <v>594</v>
      </c>
      <c r="C292" s="6" t="s">
        <v>2315</v>
      </c>
      <c r="D292" s="112"/>
      <c r="E292" s="113"/>
      <c r="F292" s="308"/>
      <c r="G292" s="280"/>
    </row>
    <row r="293" spans="1:7" ht="15" customHeight="1">
      <c r="A293" s="9"/>
      <c r="B293" s="10"/>
      <c r="C293" s="6" t="s">
        <v>2316</v>
      </c>
      <c r="D293" s="112"/>
      <c r="E293" s="113"/>
      <c r="F293" s="308"/>
      <c r="G293" s="280"/>
    </row>
    <row r="294" spans="1:7" ht="15" customHeight="1">
      <c r="A294" s="9"/>
      <c r="B294" s="9"/>
      <c r="C294" s="5"/>
      <c r="D294" s="112"/>
      <c r="E294" s="113"/>
      <c r="F294" s="308"/>
      <c r="G294" s="280"/>
    </row>
    <row r="295" spans="1:7" ht="15" customHeight="1">
      <c r="A295" s="10"/>
      <c r="B295" s="10" t="s">
        <v>895</v>
      </c>
      <c r="C295" s="6" t="s">
        <v>2328</v>
      </c>
      <c r="D295" s="83" t="s">
        <v>256</v>
      </c>
      <c r="E295" s="114">
        <v>2</v>
      </c>
      <c r="F295" s="308"/>
      <c r="G295" s="278"/>
    </row>
    <row r="296" spans="1:7" ht="15" customHeight="1">
      <c r="A296" s="10"/>
      <c r="B296" s="10"/>
      <c r="C296" s="6" t="s">
        <v>2329</v>
      </c>
      <c r="D296" s="83"/>
      <c r="E296" s="114"/>
      <c r="F296" s="308"/>
      <c r="G296" s="280"/>
    </row>
    <row r="297" spans="1:7" ht="15" customHeight="1">
      <c r="A297" s="10"/>
      <c r="B297" s="10"/>
      <c r="C297" s="6"/>
      <c r="D297" s="83"/>
      <c r="E297" s="114"/>
      <c r="F297" s="308"/>
      <c r="G297" s="280"/>
    </row>
    <row r="298" spans="1:7" ht="15" customHeight="1">
      <c r="A298" s="10"/>
      <c r="B298" s="10" t="s">
        <v>896</v>
      </c>
      <c r="C298" s="6" t="s">
        <v>2330</v>
      </c>
      <c r="D298" s="83" t="s">
        <v>256</v>
      </c>
      <c r="E298" s="114">
        <v>2</v>
      </c>
      <c r="F298" s="308"/>
      <c r="G298" s="278"/>
    </row>
    <row r="299" spans="1:7" ht="15" customHeight="1">
      <c r="A299" s="10"/>
      <c r="B299" s="10"/>
      <c r="C299" s="6" t="s">
        <v>2344</v>
      </c>
      <c r="D299" s="83"/>
      <c r="E299" s="114"/>
      <c r="F299" s="308"/>
      <c r="G299" s="280"/>
    </row>
    <row r="300" spans="1:7" ht="15" customHeight="1">
      <c r="A300" s="10"/>
      <c r="B300" s="10"/>
      <c r="C300" s="6" t="s">
        <v>2238</v>
      </c>
      <c r="D300" s="83"/>
      <c r="E300" s="114"/>
      <c r="F300" s="308"/>
      <c r="G300" s="280"/>
    </row>
    <row r="301" spans="1:7" ht="15" customHeight="1">
      <c r="A301" s="10"/>
      <c r="B301" s="10"/>
      <c r="C301" s="6"/>
      <c r="D301" s="83"/>
      <c r="E301" s="114"/>
      <c r="F301" s="134"/>
      <c r="G301" s="134"/>
    </row>
    <row r="302" spans="1:7" s="1" customFormat="1" ht="15" customHeight="1">
      <c r="A302" s="10"/>
      <c r="B302" s="10" t="s">
        <v>897</v>
      </c>
      <c r="C302" s="6" t="s">
        <v>2334</v>
      </c>
      <c r="D302" s="83" t="s">
        <v>256</v>
      </c>
      <c r="E302" s="114">
        <v>1</v>
      </c>
      <c r="F302" s="134"/>
      <c r="G302" s="278"/>
    </row>
    <row r="303" spans="1:7" s="1" customFormat="1" ht="15" customHeight="1">
      <c r="A303" s="10"/>
      <c r="B303" s="10"/>
      <c r="C303" s="6" t="s">
        <v>2351</v>
      </c>
      <c r="D303" s="83"/>
      <c r="E303" s="114"/>
      <c r="F303" s="134"/>
      <c r="G303" s="134"/>
    </row>
    <row r="304" spans="1:7" s="1" customFormat="1" ht="15" customHeight="1">
      <c r="A304" s="10"/>
      <c r="B304" s="10"/>
      <c r="C304" s="6" t="s">
        <v>2352</v>
      </c>
      <c r="D304" s="83"/>
      <c r="E304" s="114"/>
      <c r="F304" s="134"/>
      <c r="G304" s="134"/>
    </row>
    <row r="305" spans="1:7" s="1" customFormat="1" ht="15" customHeight="1">
      <c r="A305" s="10"/>
      <c r="B305" s="10"/>
      <c r="C305" s="6"/>
      <c r="D305" s="83"/>
      <c r="E305" s="114"/>
      <c r="F305" s="134"/>
      <c r="G305" s="134"/>
    </row>
    <row r="306" spans="1:7" s="1" customFormat="1" ht="15" customHeight="1">
      <c r="A306" s="10"/>
      <c r="B306" s="10" t="s">
        <v>898</v>
      </c>
      <c r="C306" s="6" t="s">
        <v>2355</v>
      </c>
      <c r="D306" s="83" t="s">
        <v>256</v>
      </c>
      <c r="E306" s="114">
        <v>1</v>
      </c>
      <c r="F306" s="134"/>
      <c r="G306" s="278"/>
    </row>
    <row r="307" spans="1:7" s="1" customFormat="1" ht="15" customHeight="1">
      <c r="A307" s="10"/>
      <c r="B307" s="10"/>
      <c r="C307" s="6" t="s">
        <v>2353</v>
      </c>
      <c r="D307" s="83"/>
      <c r="E307" s="114"/>
      <c r="F307" s="134"/>
      <c r="G307" s="134"/>
    </row>
    <row r="308" spans="1:7" s="1" customFormat="1" ht="15" customHeight="1">
      <c r="A308" s="10"/>
      <c r="B308" s="10"/>
      <c r="C308" s="6" t="s">
        <v>2354</v>
      </c>
      <c r="D308" s="83"/>
      <c r="E308" s="114"/>
      <c r="F308" s="134"/>
      <c r="G308" s="134"/>
    </row>
    <row r="309" spans="1:7" s="1" customFormat="1" ht="15" customHeight="1">
      <c r="A309" s="10"/>
      <c r="B309" s="10"/>
      <c r="C309" s="6" t="s">
        <v>2356</v>
      </c>
      <c r="D309" s="83"/>
      <c r="E309" s="114"/>
      <c r="F309" s="134"/>
      <c r="G309" s="134"/>
    </row>
    <row r="310" spans="1:7" s="1" customFormat="1" ht="15" customHeight="1">
      <c r="A310" s="10"/>
      <c r="B310" s="10"/>
      <c r="C310" s="6"/>
      <c r="D310" s="83"/>
      <c r="E310" s="114"/>
      <c r="F310" s="134"/>
      <c r="G310" s="134"/>
    </row>
    <row r="311" spans="1:7" s="1" customFormat="1" ht="15" customHeight="1">
      <c r="A311" s="10"/>
      <c r="B311" s="10" t="s">
        <v>899</v>
      </c>
      <c r="C311" s="6" t="s">
        <v>2317</v>
      </c>
      <c r="D311" s="112"/>
      <c r="E311" s="113"/>
      <c r="F311" s="134"/>
      <c r="G311" s="134"/>
    </row>
    <row r="312" spans="1:7" s="1" customFormat="1" ht="15" customHeight="1">
      <c r="A312" s="10"/>
      <c r="B312" s="10"/>
      <c r="C312" s="6" t="s">
        <v>2318</v>
      </c>
      <c r="D312" s="112"/>
      <c r="E312" s="113"/>
      <c r="F312" s="134"/>
      <c r="G312" s="134"/>
    </row>
    <row r="313" spans="1:7" s="1" customFormat="1" ht="15" customHeight="1">
      <c r="A313" s="10"/>
      <c r="B313" s="9"/>
      <c r="C313" s="5"/>
      <c r="D313" s="112"/>
      <c r="E313" s="113"/>
      <c r="F313" s="134"/>
      <c r="G313" s="134"/>
    </row>
    <row r="314" spans="1:7" s="1" customFormat="1" ht="15" customHeight="1">
      <c r="A314" s="10"/>
      <c r="B314" s="10" t="s">
        <v>900</v>
      </c>
      <c r="C314" s="6" t="s">
        <v>2328</v>
      </c>
      <c r="D314" s="83" t="s">
        <v>256</v>
      </c>
      <c r="E314" s="114">
        <v>2</v>
      </c>
      <c r="F314" s="134"/>
      <c r="G314" s="278"/>
    </row>
    <row r="315" spans="1:7" s="1" customFormat="1" ht="15" customHeight="1">
      <c r="A315" s="10"/>
      <c r="B315" s="10"/>
      <c r="C315" s="6" t="s">
        <v>2329</v>
      </c>
      <c r="D315" s="83"/>
      <c r="E315" s="114"/>
      <c r="F315" s="134"/>
      <c r="G315" s="134"/>
    </row>
    <row r="316" spans="1:7" s="1" customFormat="1" ht="15" customHeight="1">
      <c r="A316" s="10"/>
      <c r="B316" s="10"/>
      <c r="C316" s="6"/>
      <c r="D316" s="83"/>
      <c r="E316" s="114"/>
      <c r="F316" s="134"/>
      <c r="G316" s="134"/>
    </row>
    <row r="317" spans="1:7" s="1" customFormat="1" ht="15" customHeight="1">
      <c r="A317" s="10"/>
      <c r="B317" s="10" t="s">
        <v>901</v>
      </c>
      <c r="C317" s="6" t="s">
        <v>2357</v>
      </c>
      <c r="D317" s="83" t="s">
        <v>256</v>
      </c>
      <c r="E317" s="114">
        <v>2</v>
      </c>
      <c r="F317" s="134"/>
      <c r="G317" s="278"/>
    </row>
    <row r="318" spans="1:7" s="1" customFormat="1" ht="15" customHeight="1">
      <c r="A318" s="10"/>
      <c r="B318" s="10"/>
      <c r="C318" s="6" t="s">
        <v>2344</v>
      </c>
      <c r="D318" s="83"/>
      <c r="E318" s="114"/>
      <c r="F318" s="134"/>
      <c r="G318" s="134"/>
    </row>
    <row r="319" spans="1:7" s="1" customFormat="1" ht="15" customHeight="1">
      <c r="A319" s="10"/>
      <c r="B319" s="10"/>
      <c r="C319" s="6" t="s">
        <v>2358</v>
      </c>
      <c r="D319" s="83"/>
      <c r="E319" s="114"/>
      <c r="F319" s="134"/>
      <c r="G319" s="134"/>
    </row>
    <row r="320" spans="1:7" s="1" customFormat="1" ht="15" customHeight="1">
      <c r="A320" s="10"/>
      <c r="B320" s="10"/>
      <c r="C320" s="6"/>
      <c r="D320" s="83"/>
      <c r="E320" s="114"/>
      <c r="F320" s="134"/>
      <c r="G320" s="134"/>
    </row>
    <row r="321" spans="1:7" s="1" customFormat="1" ht="15" customHeight="1">
      <c r="A321" s="10"/>
      <c r="B321" s="10" t="s">
        <v>902</v>
      </c>
      <c r="C321" s="6" t="s">
        <v>2334</v>
      </c>
      <c r="D321" s="83" t="s">
        <v>256</v>
      </c>
      <c r="E321" s="114">
        <v>1</v>
      </c>
      <c r="F321" s="134"/>
      <c r="G321" s="278"/>
    </row>
    <row r="322" spans="1:7" s="1" customFormat="1" ht="15" customHeight="1">
      <c r="A322" s="10"/>
      <c r="B322" s="10"/>
      <c r="C322" s="6" t="s">
        <v>2351</v>
      </c>
      <c r="D322" s="83"/>
      <c r="E322" s="114"/>
      <c r="F322" s="134"/>
      <c r="G322" s="134"/>
    </row>
    <row r="323" spans="1:7" s="1" customFormat="1" ht="15" customHeight="1">
      <c r="A323" s="10"/>
      <c r="B323" s="10"/>
      <c r="C323" s="6" t="s">
        <v>2352</v>
      </c>
      <c r="D323" s="83"/>
      <c r="E323" s="114"/>
      <c r="F323" s="134"/>
      <c r="G323" s="134"/>
    </row>
    <row r="324" spans="1:7" s="1" customFormat="1" ht="15" customHeight="1">
      <c r="A324" s="10"/>
      <c r="B324" s="10"/>
      <c r="C324" s="6"/>
      <c r="D324" s="83"/>
      <c r="E324" s="114"/>
      <c r="F324" s="134"/>
      <c r="G324" s="134"/>
    </row>
    <row r="325" spans="1:7" s="1" customFormat="1" ht="15" customHeight="1">
      <c r="A325" s="10"/>
      <c r="B325" s="10"/>
      <c r="C325" s="6"/>
      <c r="D325" s="83"/>
      <c r="E325" s="114"/>
      <c r="F325" s="134"/>
      <c r="G325" s="134"/>
    </row>
    <row r="326" spans="1:7" s="1" customFormat="1" ht="15" customHeight="1">
      <c r="A326" s="10"/>
      <c r="B326" s="10"/>
      <c r="C326" s="6"/>
      <c r="D326" s="83"/>
      <c r="E326" s="114"/>
      <c r="F326" s="134"/>
      <c r="G326" s="134"/>
    </row>
    <row r="327" spans="1:7" ht="15" customHeight="1">
      <c r="A327" s="10"/>
      <c r="B327" s="10"/>
      <c r="C327" s="6"/>
      <c r="D327" s="83"/>
      <c r="E327" s="114"/>
      <c r="F327" s="134"/>
      <c r="G327" s="134"/>
    </row>
    <row r="328" spans="1:7" s="14" customFormat="1" ht="25.05" customHeight="1">
      <c r="A328" s="90"/>
      <c r="B328" s="90" t="s">
        <v>2056</v>
      </c>
      <c r="C328" s="86"/>
      <c r="D328" s="87"/>
      <c r="E328" s="98"/>
      <c r="F328" s="284"/>
      <c r="G328" s="289"/>
    </row>
    <row r="329" spans="1:7" ht="15" customHeight="1">
      <c r="A329" s="34" t="str">
        <f>$A$1</f>
        <v>Part C - Section 2 - Air Valve Chambers: Nodes NA15,21,39,45,57,69,85,94,97, NC11</v>
      </c>
      <c r="B329" s="11"/>
      <c r="C329" s="7"/>
      <c r="D329" s="100"/>
      <c r="E329" s="101"/>
      <c r="F329" s="102"/>
      <c r="G329" s="103"/>
    </row>
    <row r="330" spans="1:7" ht="15" customHeight="1">
      <c r="A330" s="35"/>
      <c r="B330" s="8"/>
      <c r="C330" s="3"/>
      <c r="D330" s="104"/>
      <c r="E330" s="105"/>
      <c r="F330" s="373" t="s">
        <v>2407</v>
      </c>
      <c r="G330" s="374"/>
    </row>
    <row r="331" spans="1:7" s="1" customFormat="1" ht="15" customHeight="1">
      <c r="A331" s="37" t="s">
        <v>7</v>
      </c>
      <c r="B331" s="37" t="s">
        <v>8</v>
      </c>
      <c r="C331" s="38" t="s">
        <v>9</v>
      </c>
      <c r="D331" s="108" t="s">
        <v>10</v>
      </c>
      <c r="E331" s="108" t="s">
        <v>11</v>
      </c>
      <c r="F331" s="109" t="s">
        <v>248</v>
      </c>
      <c r="G331" s="109" t="s">
        <v>12</v>
      </c>
    </row>
    <row r="332" spans="1:7" s="1" customFormat="1" ht="15" customHeight="1">
      <c r="A332" s="39" t="s">
        <v>2055</v>
      </c>
      <c r="B332" s="39" t="s">
        <v>13</v>
      </c>
      <c r="C332" s="40"/>
      <c r="D332" s="110"/>
      <c r="E332" s="110"/>
      <c r="F332" s="111"/>
      <c r="G332" s="111"/>
    </row>
    <row r="333" spans="1:7" s="13" customFormat="1" ht="25.05" customHeight="1">
      <c r="A333" s="90"/>
      <c r="B333" s="90" t="s">
        <v>2057</v>
      </c>
      <c r="C333" s="86"/>
      <c r="D333" s="87"/>
      <c r="E333" s="98"/>
      <c r="F333" s="284"/>
      <c r="G333" s="289"/>
    </row>
    <row r="334" spans="1:7" s="1" customFormat="1" ht="15" customHeight="1">
      <c r="A334" s="10"/>
      <c r="B334" s="10"/>
      <c r="C334" s="6"/>
      <c r="D334" s="83"/>
      <c r="E334" s="114"/>
      <c r="F334" s="134"/>
      <c r="G334" s="134"/>
    </row>
    <row r="335" spans="1:7" s="1" customFormat="1" ht="15" customHeight="1">
      <c r="A335" s="10"/>
      <c r="B335" s="10" t="s">
        <v>903</v>
      </c>
      <c r="C335" s="6" t="s">
        <v>2355</v>
      </c>
      <c r="D335" s="83" t="s">
        <v>256</v>
      </c>
      <c r="E335" s="114">
        <v>1</v>
      </c>
      <c r="F335" s="309"/>
      <c r="G335" s="278"/>
    </row>
    <row r="336" spans="1:7" s="1" customFormat="1" ht="15" customHeight="1">
      <c r="A336" s="10"/>
      <c r="B336" s="10"/>
      <c r="C336" s="6" t="s">
        <v>2353</v>
      </c>
      <c r="D336" s="83"/>
      <c r="E336" s="114"/>
      <c r="F336" s="309"/>
      <c r="G336" s="134"/>
    </row>
    <row r="337" spans="1:7" s="1" customFormat="1" ht="15" customHeight="1">
      <c r="A337" s="10"/>
      <c r="B337" s="10"/>
      <c r="C337" s="6" t="s">
        <v>2354</v>
      </c>
      <c r="D337" s="83"/>
      <c r="E337" s="114"/>
      <c r="F337" s="309"/>
      <c r="G337" s="134"/>
    </row>
    <row r="338" spans="1:7" s="1" customFormat="1" ht="15" customHeight="1">
      <c r="A338" s="10"/>
      <c r="B338" s="10"/>
      <c r="C338" s="6" t="s">
        <v>2356</v>
      </c>
      <c r="D338" s="83"/>
      <c r="E338" s="114"/>
      <c r="F338" s="309"/>
      <c r="G338" s="134"/>
    </row>
    <row r="339" spans="1:7" s="1" customFormat="1" ht="15" customHeight="1">
      <c r="A339" s="10"/>
      <c r="B339" s="10"/>
      <c r="C339" s="6"/>
      <c r="D339" s="83"/>
      <c r="E339" s="114"/>
      <c r="F339" s="309"/>
      <c r="G339" s="134"/>
    </row>
    <row r="340" spans="1:7" ht="15" customHeight="1">
      <c r="A340" s="55" t="s">
        <v>703</v>
      </c>
      <c r="B340" s="9" t="s">
        <v>519</v>
      </c>
      <c r="C340" s="5" t="s">
        <v>2359</v>
      </c>
      <c r="D340" s="112"/>
      <c r="E340" s="113" t="s">
        <v>585</v>
      </c>
      <c r="F340" s="278"/>
      <c r="G340" s="278"/>
    </row>
    <row r="341" spans="1:7" ht="15" customHeight="1">
      <c r="A341" s="55"/>
      <c r="B341" s="9"/>
      <c r="C341" s="5" t="s">
        <v>2360</v>
      </c>
      <c r="D341" s="112"/>
      <c r="E341" s="113"/>
      <c r="F341" s="278"/>
      <c r="G341" s="278"/>
    </row>
    <row r="342" spans="1:7" ht="15" customHeight="1">
      <c r="A342" s="9"/>
      <c r="B342" s="9"/>
      <c r="C342" s="5"/>
      <c r="D342" s="112"/>
      <c r="E342" s="113"/>
      <c r="F342" s="278"/>
      <c r="G342" s="278"/>
    </row>
    <row r="343" spans="1:7" ht="15" customHeight="1">
      <c r="A343" s="10"/>
      <c r="B343" s="10" t="s">
        <v>520</v>
      </c>
      <c r="C343" s="6" t="s">
        <v>1985</v>
      </c>
      <c r="D343" s="83" t="s">
        <v>256</v>
      </c>
      <c r="E343" s="114">
        <v>1</v>
      </c>
      <c r="F343" s="280"/>
      <c r="G343" s="278"/>
    </row>
    <row r="344" spans="1:7" s="1" customFormat="1" ht="15" customHeight="1">
      <c r="A344" s="10"/>
      <c r="B344" s="10"/>
      <c r="C344" s="6"/>
      <c r="D344" s="83"/>
      <c r="E344" s="114"/>
      <c r="F344" s="134"/>
      <c r="G344" s="134"/>
    </row>
    <row r="345" spans="1:7" s="1" customFormat="1" ht="15" customHeight="1">
      <c r="A345" s="10"/>
      <c r="B345" s="10" t="s">
        <v>629</v>
      </c>
      <c r="C345" s="6" t="s">
        <v>1986</v>
      </c>
      <c r="D345" s="83" t="s">
        <v>256</v>
      </c>
      <c r="E345" s="114">
        <v>1</v>
      </c>
      <c r="F345" s="280"/>
      <c r="G345" s="278"/>
    </row>
    <row r="346" spans="1:7" ht="15" customHeight="1">
      <c r="A346" s="10"/>
      <c r="B346" s="10"/>
      <c r="C346" s="6"/>
      <c r="D346" s="83"/>
      <c r="E346" s="114"/>
      <c r="F346" s="134"/>
      <c r="G346" s="134"/>
    </row>
    <row r="347" spans="1:7" ht="15" customHeight="1">
      <c r="A347" s="10"/>
      <c r="B347" s="10" t="s">
        <v>904</v>
      </c>
      <c r="C347" s="6" t="s">
        <v>1987</v>
      </c>
      <c r="D347" s="83" t="s">
        <v>256</v>
      </c>
      <c r="E347" s="114">
        <v>1</v>
      </c>
      <c r="F347" s="280"/>
      <c r="G347" s="278"/>
    </row>
    <row r="348" spans="1:7" s="1" customFormat="1" ht="15" customHeight="1">
      <c r="A348" s="10"/>
      <c r="B348" s="10"/>
      <c r="C348" s="6"/>
      <c r="D348" s="83"/>
      <c r="E348" s="114"/>
      <c r="F348" s="134"/>
      <c r="G348" s="134"/>
    </row>
    <row r="349" spans="1:7" s="1" customFormat="1" ht="15" customHeight="1">
      <c r="A349" s="10"/>
      <c r="B349" s="10"/>
      <c r="C349" s="6"/>
      <c r="D349" s="83"/>
      <c r="E349" s="114"/>
      <c r="F349" s="134"/>
      <c r="G349" s="134"/>
    </row>
    <row r="350" spans="1:7" s="1" customFormat="1" ht="15" customHeight="1">
      <c r="A350" s="10"/>
      <c r="B350" s="10"/>
      <c r="C350" s="6"/>
      <c r="D350" s="83"/>
      <c r="E350" s="114"/>
      <c r="F350" s="134"/>
      <c r="G350" s="134"/>
    </row>
    <row r="351" spans="1:7" s="1" customFormat="1" ht="15" customHeight="1">
      <c r="A351" s="10"/>
      <c r="B351" s="10"/>
      <c r="C351" s="6"/>
      <c r="D351" s="83"/>
      <c r="E351" s="114"/>
      <c r="F351" s="134"/>
      <c r="G351" s="134"/>
    </row>
    <row r="352" spans="1:7" s="1" customFormat="1" ht="15" customHeight="1">
      <c r="A352" s="10"/>
      <c r="B352" s="10"/>
      <c r="C352" s="6"/>
      <c r="D352" s="83"/>
      <c r="E352" s="114"/>
      <c r="F352" s="134"/>
      <c r="G352" s="134"/>
    </row>
    <row r="353" spans="1:7" s="1" customFormat="1" ht="15" customHeight="1">
      <c r="A353" s="10"/>
      <c r="B353" s="10"/>
      <c r="C353" s="6"/>
      <c r="D353" s="83"/>
      <c r="E353" s="114"/>
      <c r="F353" s="134"/>
      <c r="G353" s="134"/>
    </row>
    <row r="354" spans="1:7" s="1" customFormat="1" ht="15" customHeight="1">
      <c r="A354" s="10"/>
      <c r="B354" s="10"/>
      <c r="C354" s="6"/>
      <c r="D354" s="83"/>
      <c r="E354" s="114"/>
      <c r="F354" s="134"/>
      <c r="G354" s="134"/>
    </row>
    <row r="355" spans="1:7" s="1" customFormat="1" ht="15" customHeight="1">
      <c r="A355" s="10"/>
      <c r="B355" s="10"/>
      <c r="C355" s="6"/>
      <c r="D355" s="83"/>
      <c r="E355" s="114"/>
      <c r="F355" s="134"/>
      <c r="G355" s="134"/>
    </row>
    <row r="356" spans="1:7" s="1" customFormat="1" ht="15" customHeight="1">
      <c r="A356" s="10"/>
      <c r="B356" s="10"/>
      <c r="C356" s="6"/>
      <c r="D356" s="83"/>
      <c r="E356" s="114"/>
      <c r="F356" s="134"/>
      <c r="G356" s="134"/>
    </row>
    <row r="357" spans="1:7" s="1" customFormat="1" ht="15" customHeight="1">
      <c r="A357" s="10"/>
      <c r="B357" s="10"/>
      <c r="C357" s="6"/>
      <c r="D357" s="83"/>
      <c r="E357" s="114"/>
      <c r="F357" s="134"/>
      <c r="G357" s="134"/>
    </row>
    <row r="358" spans="1:7" s="1" customFormat="1" ht="15" customHeight="1">
      <c r="A358" s="10"/>
      <c r="B358" s="10"/>
      <c r="C358" s="6"/>
      <c r="D358" s="83"/>
      <c r="E358" s="114"/>
      <c r="F358" s="134"/>
      <c r="G358" s="134"/>
    </row>
    <row r="359" spans="1:7" s="1" customFormat="1" ht="15" customHeight="1">
      <c r="A359" s="10"/>
      <c r="B359" s="10"/>
      <c r="C359" s="6"/>
      <c r="D359" s="83"/>
      <c r="E359" s="114"/>
      <c r="F359" s="134"/>
      <c r="G359" s="134"/>
    </row>
    <row r="360" spans="1:7" s="1" customFormat="1" ht="15" customHeight="1">
      <c r="A360" s="10"/>
      <c r="B360" s="10"/>
      <c r="C360" s="6"/>
      <c r="D360" s="83"/>
      <c r="E360" s="114"/>
      <c r="F360" s="134"/>
      <c r="G360" s="134"/>
    </row>
    <row r="361" spans="1:7" s="1" customFormat="1" ht="15" customHeight="1">
      <c r="A361" s="10"/>
      <c r="B361" s="10"/>
      <c r="C361" s="6"/>
      <c r="D361" s="83"/>
      <c r="E361" s="114"/>
      <c r="F361" s="134"/>
      <c r="G361" s="134"/>
    </row>
    <row r="362" spans="1:7" s="1" customFormat="1" ht="15" customHeight="1">
      <c r="A362" s="10"/>
      <c r="B362" s="10"/>
      <c r="C362" s="6"/>
      <c r="D362" s="83"/>
      <c r="E362" s="114"/>
      <c r="F362" s="134"/>
      <c r="G362" s="134"/>
    </row>
    <row r="363" spans="1:7" s="1" customFormat="1" ht="15" customHeight="1">
      <c r="A363" s="10"/>
      <c r="B363" s="10"/>
      <c r="C363" s="6"/>
      <c r="D363" s="83"/>
      <c r="E363" s="114"/>
      <c r="F363" s="134"/>
      <c r="G363" s="134"/>
    </row>
    <row r="364" spans="1:7" s="1" customFormat="1" ht="15" customHeight="1">
      <c r="A364" s="10"/>
      <c r="B364" s="10"/>
      <c r="C364" s="6"/>
      <c r="D364" s="83"/>
      <c r="E364" s="114"/>
      <c r="F364" s="134"/>
      <c r="G364" s="134"/>
    </row>
    <row r="365" spans="1:7" s="1" customFormat="1" ht="15" customHeight="1">
      <c r="A365" s="10"/>
      <c r="B365" s="10"/>
      <c r="C365" s="6"/>
      <c r="D365" s="83"/>
      <c r="E365" s="114"/>
      <c r="F365" s="134"/>
      <c r="G365" s="134"/>
    </row>
    <row r="366" spans="1:7" s="1" customFormat="1" ht="15" customHeight="1">
      <c r="A366" s="10"/>
      <c r="B366" s="10"/>
      <c r="C366" s="6"/>
      <c r="D366" s="83"/>
      <c r="E366" s="114"/>
      <c r="F366" s="134"/>
      <c r="G366" s="134"/>
    </row>
    <row r="367" spans="1:7" s="1" customFormat="1" ht="15" customHeight="1">
      <c r="A367" s="10"/>
      <c r="B367" s="10"/>
      <c r="C367" s="6"/>
      <c r="D367" s="83"/>
      <c r="E367" s="114"/>
      <c r="F367" s="134"/>
      <c r="G367" s="134"/>
    </row>
    <row r="368" spans="1:7" s="1" customFormat="1" ht="15" customHeight="1">
      <c r="A368" s="10"/>
      <c r="B368" s="10"/>
      <c r="C368" s="6"/>
      <c r="D368" s="83"/>
      <c r="E368" s="114"/>
      <c r="F368" s="134"/>
      <c r="G368" s="134"/>
    </row>
    <row r="369" spans="1:7" s="1" customFormat="1" ht="15" customHeight="1">
      <c r="A369" s="10"/>
      <c r="B369" s="10"/>
      <c r="C369" s="6"/>
      <c r="D369" s="83"/>
      <c r="E369" s="114"/>
      <c r="F369" s="134"/>
      <c r="G369" s="134"/>
    </row>
    <row r="370" spans="1:7" s="1" customFormat="1" ht="15" customHeight="1">
      <c r="A370" s="10"/>
      <c r="B370" s="10"/>
      <c r="C370" s="6"/>
      <c r="D370" s="83"/>
      <c r="E370" s="114"/>
      <c r="F370" s="134"/>
      <c r="G370" s="134"/>
    </row>
    <row r="371" spans="1:7" s="1" customFormat="1" ht="15" customHeight="1">
      <c r="A371" s="10"/>
      <c r="B371" s="10"/>
      <c r="C371" s="6"/>
      <c r="D371" s="83"/>
      <c r="E371" s="114"/>
      <c r="F371" s="134"/>
      <c r="G371" s="134"/>
    </row>
    <row r="372" spans="1:7" s="1" customFormat="1" ht="15" customHeight="1">
      <c r="A372" s="10"/>
      <c r="B372" s="10"/>
      <c r="C372" s="6"/>
      <c r="D372" s="83"/>
      <c r="E372" s="114"/>
      <c r="F372" s="134"/>
      <c r="G372" s="134"/>
    </row>
    <row r="373" spans="1:7" s="1" customFormat="1" ht="15" customHeight="1">
      <c r="A373" s="10"/>
      <c r="B373" s="10"/>
      <c r="C373" s="6"/>
      <c r="D373" s="83"/>
      <c r="E373" s="114"/>
      <c r="F373" s="134"/>
      <c r="G373" s="134"/>
    </row>
    <row r="374" spans="1:7" s="1" customFormat="1" ht="15" customHeight="1">
      <c r="A374" s="10"/>
      <c r="B374" s="10"/>
      <c r="C374" s="6"/>
      <c r="D374" s="83"/>
      <c r="E374" s="114"/>
      <c r="F374" s="134"/>
      <c r="G374" s="134"/>
    </row>
    <row r="375" spans="1:7" s="1" customFormat="1" ht="15" customHeight="1">
      <c r="A375" s="10"/>
      <c r="B375" s="10"/>
      <c r="C375" s="6"/>
      <c r="D375" s="83"/>
      <c r="E375" s="114"/>
      <c r="F375" s="134"/>
      <c r="G375" s="134"/>
    </row>
    <row r="376" spans="1:7" s="1" customFormat="1" ht="15" customHeight="1">
      <c r="A376" s="10"/>
      <c r="B376" s="10"/>
      <c r="C376" s="6"/>
      <c r="D376" s="83"/>
      <c r="E376" s="114"/>
      <c r="F376" s="134"/>
      <c r="G376" s="134"/>
    </row>
    <row r="377" spans="1:7" s="1" customFormat="1" ht="15" customHeight="1">
      <c r="A377" s="10"/>
      <c r="B377" s="10"/>
      <c r="C377" s="6"/>
      <c r="D377" s="83"/>
      <c r="E377" s="114"/>
      <c r="F377" s="134"/>
      <c r="G377" s="134"/>
    </row>
    <row r="378" spans="1:7" s="1" customFormat="1" ht="15" customHeight="1">
      <c r="A378" s="10"/>
      <c r="B378" s="10"/>
      <c r="C378" s="6"/>
      <c r="D378" s="83"/>
      <c r="E378" s="114"/>
      <c r="F378" s="134"/>
      <c r="G378" s="134"/>
    </row>
    <row r="379" spans="1:7" s="1" customFormat="1" ht="15" customHeight="1">
      <c r="A379" s="10"/>
      <c r="B379" s="10"/>
      <c r="C379" s="6"/>
      <c r="D379" s="83"/>
      <c r="E379" s="114"/>
      <c r="F379" s="134"/>
      <c r="G379" s="134"/>
    </row>
    <row r="380" spans="1:7" s="1" customFormat="1" ht="15" customHeight="1">
      <c r="A380" s="10"/>
      <c r="B380" s="10"/>
      <c r="C380" s="6"/>
      <c r="D380" s="83"/>
      <c r="E380" s="114"/>
      <c r="F380" s="134"/>
      <c r="G380" s="134"/>
    </row>
    <row r="381" spans="1:7" s="1" customFormat="1" ht="15" customHeight="1">
      <c r="A381" s="10"/>
      <c r="B381" s="10"/>
      <c r="C381" s="6"/>
      <c r="D381" s="83"/>
      <c r="E381" s="114"/>
      <c r="F381" s="134"/>
      <c r="G381" s="134"/>
    </row>
    <row r="382" spans="1:7" s="1" customFormat="1" ht="15" customHeight="1">
      <c r="A382" s="10"/>
      <c r="B382" s="10"/>
      <c r="C382" s="6"/>
      <c r="D382" s="83"/>
      <c r="E382" s="114"/>
      <c r="F382" s="134"/>
      <c r="G382" s="134"/>
    </row>
    <row r="383" spans="1:7" s="1" customFormat="1" ht="15" customHeight="1">
      <c r="A383" s="10"/>
      <c r="B383" s="10"/>
      <c r="C383" s="6"/>
      <c r="D383" s="83"/>
      <c r="E383" s="114"/>
      <c r="F383" s="134"/>
      <c r="G383" s="134"/>
    </row>
    <row r="384" spans="1:7" s="1" customFormat="1" ht="15" customHeight="1">
      <c r="A384" s="10"/>
      <c r="B384" s="10"/>
      <c r="C384" s="6"/>
      <c r="D384" s="83"/>
      <c r="E384" s="114"/>
      <c r="F384" s="134"/>
      <c r="G384" s="134"/>
    </row>
    <row r="385" spans="1:7" s="1" customFormat="1" ht="15" customHeight="1">
      <c r="A385" s="10"/>
      <c r="B385" s="10"/>
      <c r="C385" s="6"/>
      <c r="D385" s="83"/>
      <c r="E385" s="114"/>
      <c r="F385" s="134"/>
      <c r="G385" s="134"/>
    </row>
    <row r="386" spans="1:7" s="1" customFormat="1" ht="15" customHeight="1">
      <c r="A386" s="10"/>
      <c r="B386" s="10"/>
      <c r="C386" s="6"/>
      <c r="D386" s="83"/>
      <c r="E386" s="114"/>
      <c r="F386" s="134"/>
      <c r="G386" s="134"/>
    </row>
    <row r="387" spans="1:7" s="1" customFormat="1" ht="15" customHeight="1">
      <c r="A387" s="10"/>
      <c r="B387" s="10"/>
      <c r="C387" s="6"/>
      <c r="D387" s="83"/>
      <c r="E387" s="114"/>
      <c r="F387" s="134"/>
      <c r="G387" s="134"/>
    </row>
    <row r="388" spans="1:7" s="1" customFormat="1" ht="15" customHeight="1">
      <c r="A388" s="10"/>
      <c r="B388" s="10"/>
      <c r="C388" s="6"/>
      <c r="D388" s="83"/>
      <c r="E388" s="114"/>
      <c r="F388" s="134"/>
      <c r="G388" s="134"/>
    </row>
    <row r="389" spans="1:7" s="1" customFormat="1" ht="15" customHeight="1">
      <c r="A389" s="10"/>
      <c r="B389" s="10"/>
      <c r="C389" s="6"/>
      <c r="D389" s="83"/>
      <c r="E389" s="114"/>
      <c r="F389" s="134"/>
      <c r="G389" s="134"/>
    </row>
    <row r="390" spans="1:7" s="1" customFormat="1" ht="15" customHeight="1">
      <c r="A390" s="10"/>
      <c r="B390" s="10"/>
      <c r="C390" s="6"/>
      <c r="D390" s="83"/>
      <c r="E390" s="114"/>
      <c r="F390" s="134"/>
      <c r="G390" s="134"/>
    </row>
    <row r="391" spans="1:7" ht="15" customHeight="1">
      <c r="A391" s="10"/>
      <c r="B391" s="10"/>
      <c r="C391" s="6"/>
      <c r="D391" s="83"/>
      <c r="E391" s="114"/>
      <c r="F391" s="134"/>
      <c r="G391" s="134"/>
    </row>
    <row r="392" spans="1:7" ht="15" customHeight="1">
      <c r="A392" s="10"/>
      <c r="B392" s="10"/>
      <c r="C392" s="6"/>
      <c r="D392" s="83"/>
      <c r="E392" s="114"/>
      <c r="F392" s="134"/>
      <c r="G392" s="134"/>
    </row>
    <row r="393" spans="1:7" s="13" customFormat="1" ht="25.05" customHeight="1">
      <c r="A393" s="90"/>
      <c r="B393" s="90" t="s">
        <v>3277</v>
      </c>
      <c r="C393" s="86"/>
      <c r="D393" s="87"/>
      <c r="E393" s="98"/>
      <c r="F393" s="284"/>
      <c r="G393" s="289"/>
    </row>
    <row r="394" spans="1:7" s="1" customFormat="1" ht="15" customHeight="1">
      <c r="A394" s="34" t="str">
        <f>$A$1</f>
        <v>Part C - Section 2 - Air Valve Chambers: Nodes NA15,21,39,45,57,69,85,94,97, NC11</v>
      </c>
      <c r="B394" s="11"/>
      <c r="C394" s="7"/>
      <c r="D394" s="100"/>
      <c r="E394" s="101"/>
      <c r="F394" s="102"/>
      <c r="G394" s="103"/>
    </row>
    <row r="395" spans="1:7" ht="15" customHeight="1">
      <c r="A395" s="35"/>
      <c r="B395" s="8"/>
      <c r="C395" s="3"/>
      <c r="D395" s="104"/>
      <c r="E395" s="105"/>
      <c r="F395" s="373" t="s">
        <v>2412</v>
      </c>
      <c r="G395" s="374"/>
    </row>
    <row r="396" spans="1:7" s="1" customFormat="1" ht="15" customHeight="1">
      <c r="A396" s="37" t="s">
        <v>7</v>
      </c>
      <c r="B396" s="37" t="s">
        <v>8</v>
      </c>
      <c r="C396" s="38" t="s">
        <v>9</v>
      </c>
      <c r="D396" s="108" t="s">
        <v>10</v>
      </c>
      <c r="E396" s="108" t="s">
        <v>11</v>
      </c>
      <c r="F396" s="109" t="s">
        <v>248</v>
      </c>
      <c r="G396" s="109" t="s">
        <v>12</v>
      </c>
    </row>
    <row r="397" spans="1:7" ht="15" customHeight="1">
      <c r="A397" s="39" t="s">
        <v>2055</v>
      </c>
      <c r="B397" s="39" t="s">
        <v>13</v>
      </c>
      <c r="C397" s="40"/>
      <c r="D397" s="110"/>
      <c r="E397" s="110"/>
      <c r="F397" s="111"/>
      <c r="G397" s="111"/>
    </row>
    <row r="398" spans="1:7" ht="15" customHeight="1">
      <c r="A398" s="10"/>
      <c r="B398" s="10"/>
      <c r="C398" s="6"/>
      <c r="D398" s="83"/>
      <c r="E398" s="114"/>
      <c r="F398" s="134"/>
      <c r="G398" s="134"/>
    </row>
    <row r="399" spans="1:7" ht="15" customHeight="1">
      <c r="A399" s="10" t="s">
        <v>725</v>
      </c>
      <c r="B399" s="9">
        <v>4</v>
      </c>
      <c r="C399" s="5" t="s">
        <v>905</v>
      </c>
      <c r="D399" s="112"/>
      <c r="E399" s="113"/>
      <c r="F399" s="278"/>
      <c r="G399" s="278"/>
    </row>
    <row r="400" spans="1:7" s="1" customFormat="1" ht="15" customHeight="1">
      <c r="A400" s="10" t="s">
        <v>727</v>
      </c>
      <c r="B400" s="9"/>
      <c r="C400" s="5"/>
      <c r="D400" s="112"/>
      <c r="E400" s="113"/>
      <c r="F400" s="278"/>
      <c r="G400" s="278"/>
    </row>
    <row r="401" spans="1:7" s="1" customFormat="1" ht="15" customHeight="1">
      <c r="A401" s="10"/>
      <c r="B401" s="9"/>
      <c r="C401" s="5" t="s">
        <v>2080</v>
      </c>
      <c r="D401" s="112"/>
      <c r="E401" s="113"/>
      <c r="F401" s="278"/>
      <c r="G401" s="278"/>
    </row>
    <row r="402" spans="1:7" s="1" customFormat="1" ht="15" customHeight="1">
      <c r="A402" s="10"/>
      <c r="B402" s="9"/>
      <c r="C402" s="5" t="s">
        <v>2288</v>
      </c>
      <c r="D402" s="112"/>
      <c r="E402" s="113"/>
      <c r="F402" s="278"/>
      <c r="G402" s="278"/>
    </row>
    <row r="403" spans="1:7" s="1" customFormat="1" ht="15" customHeight="1">
      <c r="A403" s="10"/>
      <c r="B403" s="9"/>
      <c r="C403" s="5"/>
      <c r="D403" s="112"/>
      <c r="E403" s="113"/>
      <c r="F403" s="278"/>
      <c r="G403" s="278"/>
    </row>
    <row r="404" spans="1:7" s="1" customFormat="1" ht="15" customHeight="1">
      <c r="A404" s="10"/>
      <c r="B404" s="9"/>
      <c r="C404" s="5" t="s">
        <v>728</v>
      </c>
      <c r="D404" s="112"/>
      <c r="E404" s="113"/>
      <c r="F404" s="278"/>
      <c r="G404" s="278"/>
    </row>
    <row r="405" spans="1:7" s="1" customFormat="1" ht="15" customHeight="1">
      <c r="A405" s="10"/>
      <c r="B405" s="9"/>
      <c r="C405" s="5"/>
      <c r="D405" s="112"/>
      <c r="E405" s="113"/>
      <c r="F405" s="278"/>
      <c r="G405" s="278"/>
    </row>
    <row r="406" spans="1:7" s="1" customFormat="1" ht="15" customHeight="1">
      <c r="A406" s="10" t="s">
        <v>729</v>
      </c>
      <c r="B406" s="9">
        <v>4.01</v>
      </c>
      <c r="C406" s="5" t="s">
        <v>906</v>
      </c>
      <c r="D406" s="112"/>
      <c r="E406" s="113"/>
      <c r="F406" s="278"/>
      <c r="G406" s="278"/>
    </row>
    <row r="407" spans="1:7" s="1" customFormat="1" ht="15" customHeight="1">
      <c r="A407" s="10"/>
      <c r="B407" s="9"/>
      <c r="C407" s="5"/>
      <c r="D407" s="112"/>
      <c r="E407" s="113"/>
      <c r="F407" s="278"/>
      <c r="G407" s="278"/>
    </row>
    <row r="408" spans="1:7" s="1" customFormat="1" ht="15" customHeight="1">
      <c r="A408" s="10"/>
      <c r="B408" s="10" t="s">
        <v>548</v>
      </c>
      <c r="C408" s="6" t="s">
        <v>907</v>
      </c>
      <c r="D408" s="112"/>
      <c r="E408" s="113"/>
      <c r="F408" s="278"/>
      <c r="G408" s="278"/>
    </row>
    <row r="409" spans="1:7" s="1" customFormat="1" ht="15" customHeight="1">
      <c r="A409" s="10"/>
      <c r="B409" s="9"/>
      <c r="C409" s="5"/>
      <c r="D409" s="112"/>
      <c r="E409" s="113"/>
      <c r="F409" s="278"/>
      <c r="G409" s="278"/>
    </row>
    <row r="410" spans="1:7" s="1" customFormat="1" ht="15" customHeight="1">
      <c r="A410" s="10"/>
      <c r="B410" s="10" t="s">
        <v>679</v>
      </c>
      <c r="C410" s="6" t="s">
        <v>735</v>
      </c>
      <c r="D410" s="83" t="s">
        <v>276</v>
      </c>
      <c r="E410" s="114">
        <v>60</v>
      </c>
      <c r="F410" s="280"/>
      <c r="G410" s="280"/>
    </row>
    <row r="411" spans="1:7" s="1" customFormat="1" ht="15" customHeight="1">
      <c r="A411" s="10"/>
      <c r="B411" s="10"/>
      <c r="C411" s="6"/>
      <c r="D411" s="83"/>
      <c r="E411" s="114"/>
      <c r="F411" s="280"/>
      <c r="G411" s="280"/>
    </row>
    <row r="412" spans="1:7" s="1" customFormat="1" ht="15" customHeight="1">
      <c r="A412" s="10"/>
      <c r="B412" s="10" t="s">
        <v>908</v>
      </c>
      <c r="C412" s="6" t="s">
        <v>737</v>
      </c>
      <c r="D412" s="83" t="s">
        <v>276</v>
      </c>
      <c r="E412" s="114">
        <v>12</v>
      </c>
      <c r="F412" s="280"/>
      <c r="G412" s="280"/>
    </row>
    <row r="413" spans="1:7" s="1" customFormat="1" ht="15" customHeight="1">
      <c r="A413" s="10"/>
      <c r="B413" s="10"/>
      <c r="C413" s="6"/>
      <c r="D413" s="83"/>
      <c r="E413" s="114"/>
      <c r="F413" s="280"/>
      <c r="G413" s="280"/>
    </row>
    <row r="414" spans="1:7" s="1" customFormat="1" ht="15" customHeight="1">
      <c r="A414" s="10"/>
      <c r="B414" s="10" t="s">
        <v>909</v>
      </c>
      <c r="C414" s="6" t="s">
        <v>739</v>
      </c>
      <c r="D414" s="83" t="s">
        <v>276</v>
      </c>
      <c r="E414" s="114">
        <v>1060</v>
      </c>
      <c r="F414" s="280"/>
      <c r="G414" s="280"/>
    </row>
    <row r="415" spans="1:7" s="1" customFormat="1" ht="15" customHeight="1">
      <c r="A415" s="10"/>
      <c r="B415" s="10"/>
      <c r="C415" s="6"/>
      <c r="D415" s="83"/>
      <c r="E415" s="114"/>
      <c r="F415" s="280"/>
      <c r="G415" s="280"/>
    </row>
    <row r="416" spans="1:7" s="1" customFormat="1" ht="15" customHeight="1">
      <c r="A416" s="10"/>
      <c r="B416" s="10" t="s">
        <v>910</v>
      </c>
      <c r="C416" s="6" t="s">
        <v>741</v>
      </c>
      <c r="D416" s="83" t="s">
        <v>276</v>
      </c>
      <c r="E416" s="114">
        <v>30</v>
      </c>
      <c r="F416" s="280"/>
      <c r="G416" s="280"/>
    </row>
    <row r="417" spans="1:7" s="1" customFormat="1" ht="15" customHeight="1">
      <c r="A417" s="10"/>
      <c r="B417" s="10"/>
      <c r="C417" s="6"/>
      <c r="D417" s="83"/>
      <c r="E417" s="114"/>
      <c r="F417" s="134"/>
      <c r="G417" s="134"/>
    </row>
    <row r="418" spans="1:7" s="1" customFormat="1" ht="15" customHeight="1">
      <c r="A418" s="10"/>
      <c r="B418" s="10" t="s">
        <v>550</v>
      </c>
      <c r="C418" s="6" t="s">
        <v>911</v>
      </c>
      <c r="D418" s="112"/>
      <c r="E418" s="113"/>
      <c r="F418" s="278"/>
      <c r="G418" s="278"/>
    </row>
    <row r="419" spans="1:7" s="1" customFormat="1" ht="15" customHeight="1">
      <c r="A419" s="10"/>
      <c r="B419" s="9"/>
      <c r="C419" s="5"/>
      <c r="D419" s="112"/>
      <c r="E419" s="113"/>
      <c r="F419" s="278"/>
      <c r="G419" s="278"/>
    </row>
    <row r="420" spans="1:7" s="1" customFormat="1" ht="15" customHeight="1">
      <c r="A420" s="10"/>
      <c r="B420" s="10" t="s">
        <v>912</v>
      </c>
      <c r="C420" s="56" t="s">
        <v>745</v>
      </c>
      <c r="D420" s="83" t="s">
        <v>276</v>
      </c>
      <c r="E420" s="114">
        <v>135</v>
      </c>
      <c r="F420" s="280"/>
      <c r="G420" s="280"/>
    </row>
    <row r="421" spans="1:7" s="1" customFormat="1" ht="15" customHeight="1">
      <c r="A421" s="10"/>
      <c r="B421" s="10"/>
      <c r="C421" s="6"/>
      <c r="D421" s="83"/>
      <c r="E421" s="114"/>
      <c r="F421" s="280"/>
      <c r="G421" s="280"/>
    </row>
    <row r="422" spans="1:7" ht="15" customHeight="1">
      <c r="A422" s="10" t="s">
        <v>746</v>
      </c>
      <c r="B422" s="9">
        <v>4.0199999999999996</v>
      </c>
      <c r="C422" s="5" t="s">
        <v>913</v>
      </c>
      <c r="D422" s="112"/>
      <c r="E422" s="113"/>
      <c r="F422" s="280"/>
      <c r="G422" s="280"/>
    </row>
    <row r="423" spans="1:7" ht="15" customHeight="1">
      <c r="A423" s="10"/>
      <c r="B423" s="9"/>
      <c r="C423" s="5"/>
      <c r="D423" s="112"/>
      <c r="E423" s="113"/>
      <c r="F423" s="280"/>
      <c r="G423" s="280"/>
    </row>
    <row r="424" spans="1:7" s="1" customFormat="1" ht="15" customHeight="1">
      <c r="A424" s="10"/>
      <c r="B424" s="10" t="s">
        <v>554</v>
      </c>
      <c r="C424" s="6" t="s">
        <v>914</v>
      </c>
      <c r="D424" s="112"/>
      <c r="E424" s="113"/>
      <c r="F424" s="280"/>
      <c r="G424" s="280"/>
    </row>
    <row r="425" spans="1:7" s="1" customFormat="1" ht="15" customHeight="1">
      <c r="A425" s="10"/>
      <c r="B425" s="9"/>
      <c r="C425" s="5"/>
      <c r="D425" s="112"/>
      <c r="E425" s="113"/>
      <c r="F425" s="280"/>
      <c r="G425" s="280"/>
    </row>
    <row r="426" spans="1:7" s="1" customFormat="1" ht="15" customHeight="1">
      <c r="A426" s="10"/>
      <c r="B426" s="10" t="s">
        <v>646</v>
      </c>
      <c r="C426" s="6" t="s">
        <v>745</v>
      </c>
      <c r="D426" s="83" t="s">
        <v>243</v>
      </c>
      <c r="E426" s="114">
        <v>300</v>
      </c>
      <c r="F426" s="280"/>
      <c r="G426" s="280"/>
    </row>
    <row r="427" spans="1:7" s="1" customFormat="1" ht="15" customHeight="1">
      <c r="A427" s="10"/>
      <c r="B427" s="10"/>
      <c r="C427" s="6"/>
      <c r="D427" s="83"/>
      <c r="E427" s="114"/>
      <c r="F427" s="280"/>
      <c r="G427" s="280"/>
    </row>
    <row r="428" spans="1:7" ht="15" customHeight="1">
      <c r="A428" s="10" t="s">
        <v>752</v>
      </c>
      <c r="B428" s="9">
        <v>4.03</v>
      </c>
      <c r="C428" s="5" t="s">
        <v>915</v>
      </c>
      <c r="D428" s="112"/>
      <c r="E428" s="113"/>
      <c r="F428" s="305"/>
      <c r="G428" s="305"/>
    </row>
    <row r="429" spans="1:7" ht="15" customHeight="1">
      <c r="A429" s="10"/>
      <c r="B429" s="9"/>
      <c r="C429" s="5"/>
      <c r="D429" s="112"/>
      <c r="E429" s="113"/>
      <c r="F429" s="305"/>
      <c r="G429" s="305"/>
    </row>
    <row r="430" spans="1:7" ht="15" customHeight="1">
      <c r="A430" s="10"/>
      <c r="B430" s="10" t="s">
        <v>558</v>
      </c>
      <c r="C430" s="6" t="s">
        <v>756</v>
      </c>
      <c r="D430" s="112"/>
      <c r="E430" s="113"/>
      <c r="F430" s="305"/>
      <c r="G430" s="305"/>
    </row>
    <row r="431" spans="1:7" ht="15" customHeight="1">
      <c r="A431" s="10"/>
      <c r="B431" s="9"/>
      <c r="C431" s="5"/>
      <c r="D431" s="112"/>
      <c r="E431" s="113"/>
      <c r="F431" s="280"/>
      <c r="G431" s="280"/>
    </row>
    <row r="432" spans="1:7" ht="15" customHeight="1">
      <c r="A432" s="10"/>
      <c r="B432" s="10" t="s">
        <v>560</v>
      </c>
      <c r="C432" s="6" t="s">
        <v>916</v>
      </c>
      <c r="D432" s="83" t="s">
        <v>256</v>
      </c>
      <c r="E432" s="114">
        <v>120</v>
      </c>
      <c r="F432" s="280"/>
      <c r="G432" s="280"/>
    </row>
    <row r="433" spans="1:7" ht="15" customHeight="1">
      <c r="A433" s="10"/>
      <c r="B433" s="10"/>
      <c r="C433" s="6"/>
      <c r="D433" s="83"/>
      <c r="E433" s="114"/>
      <c r="F433" s="280"/>
      <c r="G433" s="280"/>
    </row>
    <row r="434" spans="1:7" ht="15" customHeight="1">
      <c r="A434" s="10"/>
      <c r="B434" s="10" t="s">
        <v>563</v>
      </c>
      <c r="C434" s="6" t="s">
        <v>2362</v>
      </c>
      <c r="D434" s="112"/>
      <c r="E434" s="113"/>
      <c r="F434" s="280"/>
      <c r="G434" s="280"/>
    </row>
    <row r="435" spans="1:7" ht="15" customHeight="1">
      <c r="A435" s="10"/>
      <c r="B435" s="10"/>
      <c r="C435" s="6" t="s">
        <v>2361</v>
      </c>
      <c r="D435" s="112"/>
      <c r="E435" s="113"/>
      <c r="F435" s="280"/>
      <c r="G435" s="280"/>
    </row>
    <row r="436" spans="1:7" ht="15" customHeight="1">
      <c r="A436" s="10"/>
      <c r="B436" s="9"/>
      <c r="C436" s="5"/>
      <c r="D436" s="112"/>
      <c r="E436" s="113"/>
      <c r="F436" s="280"/>
      <c r="G436" s="280"/>
    </row>
    <row r="437" spans="1:7" ht="15" customHeight="1">
      <c r="A437" s="10"/>
      <c r="B437" s="10" t="s">
        <v>565</v>
      </c>
      <c r="C437" s="6" t="s">
        <v>916</v>
      </c>
      <c r="D437" s="83" t="s">
        <v>256</v>
      </c>
      <c r="E437" s="114">
        <v>15</v>
      </c>
      <c r="F437" s="280"/>
      <c r="G437" s="280"/>
    </row>
    <row r="438" spans="1:7" ht="15" customHeight="1">
      <c r="A438" s="10"/>
      <c r="B438" s="10"/>
      <c r="C438" s="6"/>
      <c r="D438" s="83"/>
      <c r="E438" s="114"/>
      <c r="F438" s="280"/>
      <c r="G438" s="280"/>
    </row>
    <row r="439" spans="1:7" s="1" customFormat="1" ht="15" customHeight="1">
      <c r="A439" s="10"/>
      <c r="B439" s="10" t="s">
        <v>566</v>
      </c>
      <c r="C439" s="6" t="s">
        <v>763</v>
      </c>
      <c r="D439" s="83" t="s">
        <v>256</v>
      </c>
      <c r="E439" s="114">
        <v>24</v>
      </c>
      <c r="F439" s="280"/>
      <c r="G439" s="280"/>
    </row>
    <row r="440" spans="1:7" s="1" customFormat="1" ht="15" customHeight="1">
      <c r="A440" s="10"/>
      <c r="B440" s="10"/>
      <c r="C440" s="6"/>
      <c r="D440" s="83"/>
      <c r="E440" s="114"/>
      <c r="F440" s="134"/>
      <c r="G440" s="134"/>
    </row>
    <row r="441" spans="1:7" s="1" customFormat="1" ht="15" customHeight="1">
      <c r="A441" s="10"/>
      <c r="B441" s="9"/>
      <c r="C441" s="5" t="s">
        <v>764</v>
      </c>
      <c r="D441" s="112"/>
      <c r="E441" s="113"/>
      <c r="F441" s="278"/>
      <c r="G441" s="278"/>
    </row>
    <row r="442" spans="1:7" s="1" customFormat="1" ht="15" customHeight="1">
      <c r="A442" s="10"/>
      <c r="B442" s="9"/>
      <c r="C442" s="5"/>
      <c r="D442" s="112"/>
      <c r="E442" s="113"/>
      <c r="F442" s="278"/>
      <c r="G442" s="278"/>
    </row>
    <row r="443" spans="1:7" s="1" customFormat="1" ht="15" customHeight="1">
      <c r="A443" s="10" t="s">
        <v>765</v>
      </c>
      <c r="B443" s="9">
        <v>4.04</v>
      </c>
      <c r="C443" s="5" t="s">
        <v>917</v>
      </c>
      <c r="D443" s="112"/>
      <c r="E443" s="113"/>
      <c r="F443" s="278"/>
      <c r="G443" s="278"/>
    </row>
    <row r="444" spans="1:7" ht="15" customHeight="1">
      <c r="A444" s="10"/>
      <c r="B444" s="9"/>
      <c r="C444" s="5"/>
      <c r="D444" s="112"/>
      <c r="E444" s="113"/>
      <c r="F444" s="278"/>
      <c r="G444" s="278"/>
    </row>
    <row r="445" spans="1:7" ht="15" customHeight="1">
      <c r="A445" s="10"/>
      <c r="B445" s="10" t="s">
        <v>571</v>
      </c>
      <c r="C445" s="6" t="s">
        <v>918</v>
      </c>
      <c r="D445" s="83" t="s">
        <v>770</v>
      </c>
      <c r="E445" s="114">
        <v>57</v>
      </c>
      <c r="F445" s="280"/>
      <c r="G445" s="280"/>
    </row>
    <row r="446" spans="1:7" ht="15" customHeight="1">
      <c r="A446" s="10"/>
      <c r="B446" s="10"/>
      <c r="C446" s="6"/>
      <c r="D446" s="83"/>
      <c r="E446" s="114"/>
      <c r="F446" s="280"/>
      <c r="G446" s="280"/>
    </row>
    <row r="447" spans="1:7" ht="15" customHeight="1">
      <c r="A447" s="10"/>
      <c r="B447" s="10"/>
      <c r="C447" s="6"/>
      <c r="D447" s="83"/>
      <c r="E447" s="114"/>
      <c r="F447" s="280"/>
      <c r="G447" s="280"/>
    </row>
    <row r="448" spans="1:7" ht="15" customHeight="1">
      <c r="A448" s="10"/>
      <c r="B448" s="10"/>
      <c r="C448" s="6"/>
      <c r="D448" s="83"/>
      <c r="E448" s="114"/>
      <c r="F448" s="280"/>
      <c r="G448" s="280"/>
    </row>
    <row r="449" spans="1:7" ht="15" customHeight="1">
      <c r="A449" s="10"/>
      <c r="B449" s="10"/>
      <c r="C449" s="6"/>
      <c r="D449" s="83"/>
      <c r="E449" s="114"/>
      <c r="F449" s="280"/>
      <c r="G449" s="280"/>
    </row>
    <row r="450" spans="1:7" ht="15" customHeight="1">
      <c r="A450" s="10"/>
      <c r="B450" s="10"/>
      <c r="C450" s="6"/>
      <c r="D450" s="83"/>
      <c r="E450" s="114"/>
      <c r="F450" s="280"/>
      <c r="G450" s="280"/>
    </row>
    <row r="451" spans="1:7" ht="15" customHeight="1">
      <c r="A451" s="10"/>
      <c r="B451" s="10"/>
      <c r="C451" s="6"/>
      <c r="D451" s="83"/>
      <c r="E451" s="114"/>
      <c r="F451" s="280"/>
      <c r="G451" s="280"/>
    </row>
    <row r="452" spans="1:7" ht="15" customHeight="1">
      <c r="A452" s="10"/>
      <c r="B452" s="10"/>
      <c r="C452" s="6"/>
      <c r="D452" s="83"/>
      <c r="E452" s="114"/>
      <c r="F452" s="280"/>
      <c r="G452" s="280"/>
    </row>
    <row r="453" spans="1:7" ht="15" customHeight="1">
      <c r="A453" s="10"/>
      <c r="B453" s="10"/>
      <c r="C453" s="6"/>
      <c r="D453" s="83"/>
      <c r="E453" s="114"/>
      <c r="F453" s="280"/>
      <c r="G453" s="280"/>
    </row>
    <row r="454" spans="1:7" ht="15" customHeight="1">
      <c r="A454" s="10"/>
      <c r="B454" s="10"/>
      <c r="C454" s="6"/>
      <c r="D454" s="83"/>
      <c r="E454" s="114"/>
      <c r="F454" s="280"/>
      <c r="G454" s="280"/>
    </row>
    <row r="455" spans="1:7" ht="15" customHeight="1">
      <c r="A455" s="10"/>
      <c r="B455" s="10"/>
      <c r="C455" s="6"/>
      <c r="D455" s="83"/>
      <c r="E455" s="114"/>
      <c r="F455" s="280"/>
      <c r="G455" s="280"/>
    </row>
    <row r="456" spans="1:7" ht="15" customHeight="1">
      <c r="A456" s="10"/>
      <c r="B456" s="10"/>
      <c r="C456" s="6"/>
      <c r="D456" s="83"/>
      <c r="E456" s="114"/>
      <c r="F456" s="280"/>
      <c r="G456" s="280"/>
    </row>
    <row r="457" spans="1:7" ht="15" customHeight="1">
      <c r="A457" s="10"/>
      <c r="B457" s="10"/>
      <c r="C457" s="6"/>
      <c r="D457" s="83"/>
      <c r="E457" s="114"/>
      <c r="F457" s="280"/>
      <c r="G457" s="280"/>
    </row>
    <row r="458" spans="1:7" ht="15" customHeight="1">
      <c r="A458" s="10"/>
      <c r="B458" s="10"/>
      <c r="C458" s="6"/>
      <c r="D458" s="83"/>
      <c r="E458" s="114"/>
      <c r="F458" s="280"/>
      <c r="G458" s="280"/>
    </row>
    <row r="459" spans="1:7" s="14" customFormat="1" ht="25.05" customHeight="1">
      <c r="A459" s="90"/>
      <c r="B459" s="90" t="s">
        <v>2056</v>
      </c>
      <c r="C459" s="94"/>
      <c r="D459" s="95"/>
      <c r="E459" s="119"/>
      <c r="F459" s="287"/>
      <c r="G459" s="289"/>
    </row>
    <row r="460" spans="1:7" s="1" customFormat="1" ht="15" customHeight="1">
      <c r="A460" s="34" t="str">
        <f>$A$1</f>
        <v>Part C - Section 2 - Air Valve Chambers: Nodes NA15,21,39,45,57,69,85,94,97, NC11</v>
      </c>
      <c r="B460" s="11"/>
      <c r="C460" s="7"/>
      <c r="D460" s="100"/>
      <c r="E460" s="101"/>
      <c r="F460" s="102"/>
      <c r="G460" s="103"/>
    </row>
    <row r="461" spans="1:7" s="1" customFormat="1" ht="15" customHeight="1">
      <c r="A461" s="35"/>
      <c r="B461" s="8"/>
      <c r="C461" s="3"/>
      <c r="D461" s="104"/>
      <c r="E461" s="105"/>
      <c r="F461" s="373" t="s">
        <v>2412</v>
      </c>
      <c r="G461" s="374"/>
    </row>
    <row r="462" spans="1:7" s="57" customFormat="1" ht="15" customHeight="1">
      <c r="A462" s="37" t="s">
        <v>7</v>
      </c>
      <c r="B462" s="37" t="s">
        <v>8</v>
      </c>
      <c r="C462" s="38" t="s">
        <v>9</v>
      </c>
      <c r="D462" s="108" t="s">
        <v>10</v>
      </c>
      <c r="E462" s="108" t="s">
        <v>11</v>
      </c>
      <c r="F462" s="109" t="s">
        <v>248</v>
      </c>
      <c r="G462" s="109" t="s">
        <v>12</v>
      </c>
    </row>
    <row r="463" spans="1:7" s="57" customFormat="1" ht="15" customHeight="1">
      <c r="A463" s="39" t="s">
        <v>2055</v>
      </c>
      <c r="B463" s="39" t="s">
        <v>13</v>
      </c>
      <c r="C463" s="40"/>
      <c r="D463" s="110"/>
      <c r="E463" s="110"/>
      <c r="F463" s="111"/>
      <c r="G463" s="111"/>
    </row>
    <row r="464" spans="1:7" s="14" customFormat="1" ht="25.05" customHeight="1">
      <c r="A464" s="90"/>
      <c r="B464" s="90" t="s">
        <v>2057</v>
      </c>
      <c r="C464" s="94"/>
      <c r="D464" s="95"/>
      <c r="E464" s="119"/>
      <c r="F464" s="287"/>
      <c r="G464" s="289"/>
    </row>
    <row r="465" spans="1:7" ht="15" customHeight="1">
      <c r="A465" s="9"/>
      <c r="B465" s="9"/>
      <c r="C465" s="5"/>
      <c r="D465" s="112"/>
      <c r="E465" s="113"/>
      <c r="F465" s="278"/>
      <c r="G465" s="278"/>
    </row>
    <row r="466" spans="1:7" ht="15" customHeight="1">
      <c r="A466" s="9"/>
      <c r="B466" s="9"/>
      <c r="C466" s="5" t="s">
        <v>776</v>
      </c>
      <c r="D466" s="112"/>
      <c r="E466" s="113"/>
      <c r="F466" s="278"/>
      <c r="G466" s="278"/>
    </row>
    <row r="467" spans="1:7" s="57" customFormat="1" ht="15" customHeight="1">
      <c r="A467" s="9"/>
      <c r="B467" s="9"/>
      <c r="C467" s="5"/>
      <c r="D467" s="112"/>
      <c r="E467" s="113"/>
      <c r="F467" s="278"/>
      <c r="G467" s="278"/>
    </row>
    <row r="468" spans="1:7" s="57" customFormat="1" ht="15" customHeight="1">
      <c r="A468" s="10" t="s">
        <v>777</v>
      </c>
      <c r="B468" s="9" t="s">
        <v>578</v>
      </c>
      <c r="C468" s="5" t="s">
        <v>919</v>
      </c>
      <c r="D468" s="112"/>
      <c r="E468" s="113"/>
      <c r="F468" s="278"/>
      <c r="G468" s="278"/>
    </row>
    <row r="469" spans="1:7" ht="15" customHeight="1">
      <c r="A469" s="10"/>
      <c r="B469" s="9"/>
      <c r="C469" s="5"/>
      <c r="D469" s="112"/>
      <c r="E469" s="113"/>
      <c r="F469" s="278"/>
      <c r="G469" s="278"/>
    </row>
    <row r="470" spans="1:7" ht="15" customHeight="1">
      <c r="A470" s="10"/>
      <c r="B470" s="10" t="s">
        <v>1105</v>
      </c>
      <c r="C470" s="6" t="s">
        <v>781</v>
      </c>
      <c r="D470" s="83" t="s">
        <v>276</v>
      </c>
      <c r="E470" s="114">
        <v>340</v>
      </c>
      <c r="F470" s="280"/>
      <c r="G470" s="280"/>
    </row>
    <row r="471" spans="1:7" s="1" customFormat="1" ht="15" customHeight="1">
      <c r="A471" s="10"/>
      <c r="B471" s="10"/>
      <c r="C471" s="6"/>
      <c r="D471" s="83"/>
      <c r="E471" s="114"/>
      <c r="F471" s="280"/>
      <c r="G471" s="280"/>
    </row>
    <row r="472" spans="1:7" s="1" customFormat="1" ht="15" customHeight="1">
      <c r="A472" s="10" t="s">
        <v>782</v>
      </c>
      <c r="B472" s="9">
        <v>4.0599999999999996</v>
      </c>
      <c r="C472" s="5" t="s">
        <v>784</v>
      </c>
      <c r="D472" s="112"/>
      <c r="E472" s="113"/>
      <c r="F472" s="305"/>
      <c r="G472" s="305"/>
    </row>
    <row r="473" spans="1:7" s="1" customFormat="1" ht="15" customHeight="1">
      <c r="A473" s="10"/>
      <c r="B473" s="9"/>
      <c r="C473" s="5"/>
      <c r="D473" s="112"/>
      <c r="E473" s="113"/>
      <c r="F473" s="305"/>
      <c r="G473" s="305"/>
    </row>
    <row r="474" spans="1:7" s="1" customFormat="1" ht="15" customHeight="1">
      <c r="A474" s="10"/>
      <c r="B474" s="9" t="s">
        <v>920</v>
      </c>
      <c r="C474" s="5" t="s">
        <v>786</v>
      </c>
      <c r="D474" s="112"/>
      <c r="E474" s="113"/>
      <c r="F474" s="305"/>
      <c r="G474" s="305"/>
    </row>
    <row r="475" spans="1:7" s="1" customFormat="1" ht="15" customHeight="1">
      <c r="A475" s="10"/>
      <c r="B475" s="9"/>
      <c r="C475" s="5"/>
      <c r="D475" s="112"/>
      <c r="E475" s="113"/>
      <c r="F475" s="305"/>
      <c r="G475" s="305"/>
    </row>
    <row r="476" spans="1:7" s="1" customFormat="1" ht="15" customHeight="1">
      <c r="A476" s="10"/>
      <c r="B476" s="10" t="s">
        <v>921</v>
      </c>
      <c r="C476" s="6" t="s">
        <v>735</v>
      </c>
      <c r="D476" s="83" t="s">
        <v>793</v>
      </c>
      <c r="E476" s="114">
        <v>38</v>
      </c>
      <c r="F476" s="280"/>
      <c r="G476" s="280"/>
    </row>
    <row r="477" spans="1:7" s="1" customFormat="1" ht="15" customHeight="1">
      <c r="A477" s="10"/>
      <c r="B477" s="10"/>
      <c r="C477" s="6"/>
      <c r="D477" s="83"/>
      <c r="E477" s="114"/>
      <c r="F477" s="280"/>
      <c r="G477" s="280"/>
    </row>
    <row r="478" spans="1:7" ht="15" customHeight="1">
      <c r="A478" s="10"/>
      <c r="B478" s="10" t="s">
        <v>922</v>
      </c>
      <c r="C478" s="6" t="s">
        <v>737</v>
      </c>
      <c r="D478" s="83" t="s">
        <v>793</v>
      </c>
      <c r="E478" s="114">
        <v>8</v>
      </c>
      <c r="F478" s="280"/>
      <c r="G478" s="280"/>
    </row>
    <row r="479" spans="1:7" ht="15" customHeight="1">
      <c r="A479" s="10"/>
      <c r="B479" s="10"/>
      <c r="C479" s="6"/>
      <c r="D479" s="83"/>
      <c r="E479" s="114"/>
      <c r="F479" s="280"/>
      <c r="G479" s="280"/>
    </row>
    <row r="480" spans="1:7" ht="15" customHeight="1">
      <c r="A480" s="10"/>
      <c r="B480" s="10" t="s">
        <v>923</v>
      </c>
      <c r="C480" s="6" t="s">
        <v>739</v>
      </c>
      <c r="D480" s="83" t="s">
        <v>793</v>
      </c>
      <c r="E480" s="114">
        <v>130</v>
      </c>
      <c r="F480" s="280"/>
      <c r="G480" s="280"/>
    </row>
    <row r="481" spans="1:7" s="57" customFormat="1" ht="15" customHeight="1">
      <c r="A481" s="10"/>
      <c r="B481" s="10"/>
      <c r="C481" s="6"/>
      <c r="D481" s="83"/>
      <c r="E481" s="114"/>
      <c r="F481" s="280"/>
      <c r="G481" s="280"/>
    </row>
    <row r="482" spans="1:7" s="1" customFormat="1" ht="15" customHeight="1">
      <c r="A482" s="10"/>
      <c r="B482" s="10" t="s">
        <v>924</v>
      </c>
      <c r="C482" s="6" t="s">
        <v>925</v>
      </c>
      <c r="D482" s="83" t="s">
        <v>793</v>
      </c>
      <c r="E482" s="114">
        <v>29</v>
      </c>
      <c r="F482" s="280"/>
      <c r="G482" s="280"/>
    </row>
    <row r="483" spans="1:7" s="1" customFormat="1" ht="15" customHeight="1">
      <c r="A483" s="10"/>
      <c r="B483" s="10"/>
      <c r="C483" s="6"/>
      <c r="D483" s="83"/>
      <c r="E483" s="114"/>
      <c r="F483" s="280"/>
      <c r="G483" s="280"/>
    </row>
    <row r="484" spans="1:7" ht="15" customHeight="1">
      <c r="A484" s="10"/>
      <c r="B484" s="10" t="s">
        <v>926</v>
      </c>
      <c r="C484" s="6" t="s">
        <v>741</v>
      </c>
      <c r="D484" s="83" t="s">
        <v>793</v>
      </c>
      <c r="E484" s="114">
        <v>11</v>
      </c>
      <c r="F484" s="280"/>
      <c r="G484" s="280"/>
    </row>
    <row r="485" spans="1:7" ht="15" customHeight="1">
      <c r="A485" s="10"/>
      <c r="B485" s="10"/>
      <c r="C485" s="6"/>
      <c r="D485" s="83"/>
      <c r="E485" s="114"/>
      <c r="F485" s="134"/>
      <c r="G485" s="134"/>
    </row>
    <row r="486" spans="1:7" s="1" customFormat="1" ht="15" customHeight="1">
      <c r="A486" s="10" t="s">
        <v>795</v>
      </c>
      <c r="B486" s="9">
        <v>4.07</v>
      </c>
      <c r="C486" s="5" t="s">
        <v>797</v>
      </c>
      <c r="D486" s="112"/>
      <c r="E486" s="113"/>
      <c r="F486" s="305"/>
      <c r="G486" s="305"/>
    </row>
    <row r="487" spans="1:7" s="1" customFormat="1" ht="15" customHeight="1">
      <c r="A487" s="10"/>
      <c r="B487" s="9"/>
      <c r="C487" s="5"/>
      <c r="D487" s="112"/>
      <c r="E487" s="113"/>
      <c r="F487" s="305"/>
      <c r="G487" s="305"/>
    </row>
    <row r="488" spans="1:7" ht="15" customHeight="1">
      <c r="A488" s="10"/>
      <c r="B488" s="9" t="s">
        <v>929</v>
      </c>
      <c r="C488" s="53" t="s">
        <v>799</v>
      </c>
      <c r="D488" s="112"/>
      <c r="E488" s="113"/>
      <c r="F488" s="305"/>
      <c r="G488" s="305"/>
    </row>
    <row r="489" spans="1:7" ht="15" customHeight="1">
      <c r="A489" s="10"/>
      <c r="B489" s="9"/>
      <c r="C489" s="5"/>
      <c r="D489" s="112"/>
      <c r="E489" s="113"/>
      <c r="F489" s="305"/>
      <c r="G489" s="305"/>
    </row>
    <row r="490" spans="1:7" s="1" customFormat="1" ht="15" customHeight="1">
      <c r="A490" s="10"/>
      <c r="B490" s="10" t="s">
        <v>930</v>
      </c>
      <c r="C490" s="6" t="s">
        <v>735</v>
      </c>
      <c r="D490" s="83" t="s">
        <v>276</v>
      </c>
      <c r="E490" s="114">
        <v>73</v>
      </c>
      <c r="F490" s="280"/>
      <c r="G490" s="280"/>
    </row>
    <row r="491" spans="1:7" s="1" customFormat="1" ht="15" customHeight="1">
      <c r="A491" s="10"/>
      <c r="B491" s="10"/>
      <c r="C491" s="6"/>
      <c r="D491" s="83"/>
      <c r="E491" s="114"/>
      <c r="F491" s="280"/>
      <c r="G491" s="280"/>
    </row>
    <row r="492" spans="1:7" ht="15" customHeight="1">
      <c r="A492" s="10"/>
      <c r="B492" s="10" t="s">
        <v>931</v>
      </c>
      <c r="C492" s="6" t="s">
        <v>932</v>
      </c>
      <c r="D492" s="83" t="s">
        <v>276</v>
      </c>
      <c r="E492" s="114">
        <v>12</v>
      </c>
      <c r="F492" s="280"/>
      <c r="G492" s="280"/>
    </row>
    <row r="493" spans="1:7" ht="15" customHeight="1">
      <c r="A493" s="10"/>
      <c r="B493" s="10"/>
      <c r="C493" s="6"/>
      <c r="D493" s="83"/>
      <c r="E493" s="114"/>
      <c r="F493" s="280"/>
      <c r="G493" s="280"/>
    </row>
    <row r="494" spans="1:7" ht="15" customHeight="1">
      <c r="A494" s="10"/>
      <c r="B494" s="10" t="s">
        <v>933</v>
      </c>
      <c r="C494" s="6" t="s">
        <v>934</v>
      </c>
      <c r="D494" s="83" t="s">
        <v>276</v>
      </c>
      <c r="E494" s="114">
        <v>52</v>
      </c>
      <c r="F494" s="280"/>
      <c r="G494" s="280"/>
    </row>
    <row r="495" spans="1:7" s="57" customFormat="1" ht="15" customHeight="1">
      <c r="A495" s="10"/>
      <c r="B495" s="10"/>
      <c r="C495" s="6"/>
      <c r="D495" s="83"/>
      <c r="E495" s="114"/>
      <c r="F495" s="280"/>
      <c r="G495" s="280"/>
    </row>
    <row r="496" spans="1:7" s="57" customFormat="1" ht="15" customHeight="1">
      <c r="A496" s="10"/>
      <c r="B496" s="10" t="s">
        <v>935</v>
      </c>
      <c r="C496" s="6" t="s">
        <v>791</v>
      </c>
      <c r="D496" s="83" t="s">
        <v>276</v>
      </c>
      <c r="E496" s="114">
        <v>114</v>
      </c>
      <c r="F496" s="280"/>
      <c r="G496" s="280"/>
    </row>
    <row r="497" spans="1:7" ht="15" customHeight="1">
      <c r="A497" s="10"/>
      <c r="B497" s="10"/>
      <c r="C497" s="6"/>
      <c r="D497" s="83"/>
      <c r="E497" s="114"/>
      <c r="F497" s="280"/>
      <c r="G497" s="280"/>
    </row>
    <row r="498" spans="1:7" s="1" customFormat="1" ht="15" customHeight="1">
      <c r="A498" s="10"/>
      <c r="B498" s="9" t="s">
        <v>936</v>
      </c>
      <c r="C498" s="5" t="s">
        <v>806</v>
      </c>
      <c r="D498" s="112"/>
      <c r="E498" s="113"/>
      <c r="F498" s="280"/>
      <c r="G498" s="305"/>
    </row>
    <row r="499" spans="1:7" s="58" customFormat="1" ht="15" customHeight="1">
      <c r="A499" s="10"/>
      <c r="B499" s="9"/>
      <c r="C499" s="5"/>
      <c r="D499" s="112"/>
      <c r="E499" s="113"/>
      <c r="F499" s="280"/>
      <c r="G499" s="305"/>
    </row>
    <row r="500" spans="1:7" s="58" customFormat="1" ht="15" customHeight="1">
      <c r="A500" s="10"/>
      <c r="B500" s="10" t="s">
        <v>937</v>
      </c>
      <c r="C500" s="6" t="s">
        <v>808</v>
      </c>
      <c r="D500" s="83" t="s">
        <v>276</v>
      </c>
      <c r="E500" s="114">
        <v>355</v>
      </c>
      <c r="F500" s="280"/>
      <c r="G500" s="280"/>
    </row>
    <row r="501" spans="1:7" s="58" customFormat="1" ht="15" customHeight="1">
      <c r="A501" s="10"/>
      <c r="B501" s="10"/>
      <c r="C501" s="6"/>
      <c r="D501" s="83"/>
      <c r="E501" s="114"/>
      <c r="F501" s="280"/>
      <c r="G501" s="280"/>
    </row>
    <row r="502" spans="1:7" s="58" customFormat="1" ht="15" customHeight="1">
      <c r="A502" s="55"/>
      <c r="B502" s="54" t="s">
        <v>1972</v>
      </c>
      <c r="C502" s="53" t="s">
        <v>1970</v>
      </c>
      <c r="D502" s="149"/>
      <c r="E502" s="150"/>
      <c r="F502" s="280"/>
      <c r="G502" s="280"/>
    </row>
    <row r="503" spans="1:7" s="58" customFormat="1" ht="15" customHeight="1">
      <c r="A503" s="55"/>
      <c r="B503" s="55"/>
      <c r="C503" s="56"/>
      <c r="D503" s="149"/>
      <c r="E503" s="150"/>
      <c r="F503" s="280"/>
      <c r="G503" s="280"/>
    </row>
    <row r="504" spans="1:7" s="58" customFormat="1" ht="15" customHeight="1">
      <c r="A504" s="55"/>
      <c r="B504" s="55" t="s">
        <v>1973</v>
      </c>
      <c r="C504" s="6" t="s">
        <v>794</v>
      </c>
      <c r="D504" s="83" t="s">
        <v>793</v>
      </c>
      <c r="E504" s="114">
        <v>20</v>
      </c>
      <c r="F504" s="280"/>
      <c r="G504" s="280"/>
    </row>
    <row r="505" spans="1:7" s="58" customFormat="1" ht="15" customHeight="1">
      <c r="A505" s="55"/>
      <c r="B505" s="55"/>
      <c r="C505" s="56"/>
      <c r="D505" s="149"/>
      <c r="E505" s="150"/>
      <c r="F505" s="280"/>
      <c r="G505" s="280"/>
    </row>
    <row r="506" spans="1:7" s="58" customFormat="1" ht="15" customHeight="1">
      <c r="A506" s="10" t="s">
        <v>938</v>
      </c>
      <c r="B506" s="9">
        <v>4.08</v>
      </c>
      <c r="C506" s="5" t="s">
        <v>811</v>
      </c>
      <c r="D506" s="112"/>
      <c r="E506" s="113"/>
      <c r="F506" s="278"/>
      <c r="G506" s="278"/>
    </row>
    <row r="507" spans="1:7" s="58" customFormat="1" ht="15" customHeight="1">
      <c r="A507" s="10"/>
      <c r="B507" s="9"/>
      <c r="C507" s="5"/>
      <c r="D507" s="112"/>
      <c r="E507" s="113"/>
      <c r="F507" s="278"/>
      <c r="G507" s="278"/>
    </row>
    <row r="508" spans="1:7" s="58" customFormat="1" ht="15" customHeight="1">
      <c r="A508" s="10"/>
      <c r="B508" s="10" t="s">
        <v>939</v>
      </c>
      <c r="C508" s="6" t="s">
        <v>813</v>
      </c>
      <c r="D508" s="83" t="s">
        <v>243</v>
      </c>
      <c r="E508" s="114">
        <v>175</v>
      </c>
      <c r="F508" s="280"/>
      <c r="G508" s="280"/>
    </row>
    <row r="509" spans="1:7" s="58" customFormat="1" ht="15" customHeight="1">
      <c r="A509" s="10"/>
      <c r="B509" s="10"/>
      <c r="C509" s="6"/>
      <c r="D509" s="83"/>
      <c r="E509" s="114"/>
      <c r="F509" s="134"/>
      <c r="G509" s="134"/>
    </row>
    <row r="510" spans="1:7" s="58" customFormat="1" ht="15" customHeight="1">
      <c r="A510" s="55"/>
      <c r="B510" s="55" t="s">
        <v>940</v>
      </c>
      <c r="C510" s="56" t="s">
        <v>941</v>
      </c>
      <c r="D510" s="149" t="s">
        <v>243</v>
      </c>
      <c r="E510" s="150">
        <v>35</v>
      </c>
      <c r="F510" s="280"/>
      <c r="G510" s="280"/>
    </row>
    <row r="511" spans="1:7" s="58" customFormat="1" ht="15" customHeight="1">
      <c r="A511" s="55"/>
      <c r="B511" s="55"/>
      <c r="C511" s="56"/>
      <c r="D511" s="149"/>
      <c r="E511" s="150"/>
      <c r="F511" s="280"/>
      <c r="G511" s="280"/>
    </row>
    <row r="512" spans="1:7" s="58" customFormat="1" ht="15" customHeight="1">
      <c r="A512" s="10" t="s">
        <v>938</v>
      </c>
      <c r="B512" s="9">
        <v>4.08</v>
      </c>
      <c r="C512" s="5" t="s">
        <v>811</v>
      </c>
      <c r="D512" s="112"/>
      <c r="E512" s="113"/>
      <c r="F512" s="278"/>
      <c r="G512" s="278"/>
    </row>
    <row r="513" spans="1:7" s="58" customFormat="1" ht="15" customHeight="1">
      <c r="A513" s="9"/>
      <c r="B513" s="9"/>
      <c r="C513" s="5"/>
      <c r="D513" s="112"/>
      <c r="E513" s="113"/>
      <c r="F513" s="278"/>
      <c r="G513" s="278"/>
    </row>
    <row r="514" spans="1:7" s="58" customFormat="1" ht="15" customHeight="1">
      <c r="A514" s="10"/>
      <c r="B514" s="10" t="s">
        <v>939</v>
      </c>
      <c r="C514" s="6" t="s">
        <v>813</v>
      </c>
      <c r="D514" s="83" t="s">
        <v>243</v>
      </c>
      <c r="E514" s="114">
        <v>150</v>
      </c>
      <c r="F514" s="280"/>
      <c r="G514" s="280"/>
    </row>
    <row r="515" spans="1:7" s="58" customFormat="1" ht="15" customHeight="1">
      <c r="A515" s="55"/>
      <c r="B515" s="55"/>
      <c r="C515" s="56"/>
      <c r="D515" s="149"/>
      <c r="E515" s="150"/>
      <c r="F515" s="280"/>
      <c r="G515" s="280"/>
    </row>
    <row r="516" spans="1:7" s="58" customFormat="1" ht="15" customHeight="1">
      <c r="A516" s="10" t="s">
        <v>942</v>
      </c>
      <c r="B516" s="9">
        <v>4.09</v>
      </c>
      <c r="C516" s="5" t="s">
        <v>943</v>
      </c>
      <c r="D516" s="112"/>
      <c r="E516" s="113"/>
      <c r="F516" s="278"/>
      <c r="G516" s="278"/>
    </row>
    <row r="517" spans="1:7" s="58" customFormat="1" ht="15" customHeight="1">
      <c r="A517" s="9"/>
      <c r="B517" s="9"/>
      <c r="C517" s="5"/>
      <c r="D517" s="112"/>
      <c r="E517" s="113"/>
      <c r="F517" s="278"/>
      <c r="G517" s="278"/>
    </row>
    <row r="518" spans="1:7" s="58" customFormat="1" ht="15" customHeight="1">
      <c r="A518" s="10"/>
      <c r="B518" s="10" t="s">
        <v>1112</v>
      </c>
      <c r="C518" s="6" t="s">
        <v>2363</v>
      </c>
      <c r="D518" s="83" t="s">
        <v>256</v>
      </c>
      <c r="E518" s="114">
        <v>10</v>
      </c>
      <c r="F518" s="134"/>
      <c r="G518" s="280"/>
    </row>
    <row r="519" spans="1:7" s="58" customFormat="1" ht="15" customHeight="1">
      <c r="A519" s="55"/>
      <c r="B519" s="55"/>
      <c r="C519" s="56" t="s">
        <v>2364</v>
      </c>
      <c r="D519" s="149"/>
      <c r="E519" s="150"/>
      <c r="F519" s="280"/>
      <c r="G519" s="280"/>
    </row>
    <row r="520" spans="1:7" s="58" customFormat="1" ht="15" customHeight="1">
      <c r="A520" s="55"/>
      <c r="B520" s="55"/>
      <c r="C520" s="56"/>
      <c r="D520" s="149"/>
      <c r="E520" s="150"/>
      <c r="F520" s="280"/>
      <c r="G520" s="280"/>
    </row>
    <row r="521" spans="1:7" s="58" customFormat="1" ht="15" customHeight="1">
      <c r="A521" s="55"/>
      <c r="B521" s="55"/>
      <c r="C521" s="56"/>
      <c r="D521" s="149"/>
      <c r="E521" s="150"/>
      <c r="F521" s="280"/>
      <c r="G521" s="280"/>
    </row>
    <row r="522" spans="1:7" s="58" customFormat="1" ht="15" customHeight="1">
      <c r="A522" s="55"/>
      <c r="B522" s="55"/>
      <c r="C522" s="56"/>
      <c r="D522" s="149"/>
      <c r="E522" s="150"/>
      <c r="F522" s="280"/>
      <c r="G522" s="280"/>
    </row>
    <row r="523" spans="1:7" s="58" customFormat="1" ht="15" customHeight="1">
      <c r="A523" s="55"/>
      <c r="B523" s="55"/>
      <c r="C523" s="56"/>
      <c r="D523" s="149"/>
      <c r="E523" s="150"/>
      <c r="F523" s="280"/>
      <c r="G523" s="280"/>
    </row>
    <row r="524" spans="1:7" s="13" customFormat="1" ht="25.05" customHeight="1">
      <c r="A524" s="90"/>
      <c r="B524" s="90" t="s">
        <v>2056</v>
      </c>
      <c r="C524" s="86"/>
      <c r="D524" s="87"/>
      <c r="E524" s="98"/>
      <c r="F524" s="284"/>
      <c r="G524" s="289"/>
    </row>
    <row r="525" spans="1:7" s="1" customFormat="1" ht="15" customHeight="1">
      <c r="A525" s="34" t="str">
        <f>$A$1</f>
        <v>Part C - Section 2 - Air Valve Chambers: Nodes NA15,21,39,45,57,69,85,94,97, NC11</v>
      </c>
      <c r="B525" s="11"/>
      <c r="C525" s="7"/>
      <c r="D525" s="100"/>
      <c r="E525" s="101"/>
      <c r="F525" s="102"/>
      <c r="G525" s="103"/>
    </row>
    <row r="526" spans="1:7" s="1" customFormat="1" ht="15" customHeight="1">
      <c r="A526" s="35"/>
      <c r="B526" s="8"/>
      <c r="C526" s="3"/>
      <c r="D526" s="104"/>
      <c r="E526" s="105"/>
      <c r="F526" s="373" t="s">
        <v>2412</v>
      </c>
      <c r="G526" s="374"/>
    </row>
    <row r="527" spans="1:7" ht="15" customHeight="1">
      <c r="A527" s="37" t="s">
        <v>7</v>
      </c>
      <c r="B527" s="37" t="s">
        <v>8</v>
      </c>
      <c r="C527" s="38" t="s">
        <v>9</v>
      </c>
      <c r="D527" s="108" t="s">
        <v>10</v>
      </c>
      <c r="E527" s="108" t="s">
        <v>11</v>
      </c>
      <c r="F527" s="109" t="s">
        <v>248</v>
      </c>
      <c r="G527" s="109" t="s">
        <v>12</v>
      </c>
    </row>
    <row r="528" spans="1:7" ht="15" customHeight="1">
      <c r="A528" s="39" t="s">
        <v>2055</v>
      </c>
      <c r="B528" s="39" t="s">
        <v>13</v>
      </c>
      <c r="C528" s="40"/>
      <c r="D528" s="110"/>
      <c r="E528" s="110"/>
      <c r="F528" s="111"/>
      <c r="G528" s="111"/>
    </row>
    <row r="529" spans="1:7" s="13" customFormat="1" ht="25.05" customHeight="1">
      <c r="A529" s="90"/>
      <c r="B529" s="90" t="s">
        <v>2057</v>
      </c>
      <c r="C529" s="86"/>
      <c r="D529" s="87"/>
      <c r="E529" s="98"/>
      <c r="F529" s="284"/>
      <c r="G529" s="289"/>
    </row>
    <row r="530" spans="1:7" ht="15" customHeight="1">
      <c r="A530" s="55"/>
      <c r="B530" s="55"/>
      <c r="C530" s="56"/>
      <c r="D530" s="149"/>
      <c r="E530" s="150"/>
      <c r="F530" s="280"/>
      <c r="G530" s="280"/>
    </row>
    <row r="531" spans="1:7" s="58" customFormat="1" ht="15" customHeight="1">
      <c r="A531" s="10" t="s">
        <v>814</v>
      </c>
      <c r="B531" s="9" t="s">
        <v>945</v>
      </c>
      <c r="C531" s="5" t="s">
        <v>816</v>
      </c>
      <c r="D531" s="112"/>
      <c r="E531" s="113"/>
      <c r="F531" s="278"/>
      <c r="G531" s="278"/>
    </row>
    <row r="532" spans="1:7" s="58" customFormat="1" ht="15" customHeight="1">
      <c r="A532" s="10"/>
      <c r="B532" s="9"/>
      <c r="C532" s="5"/>
      <c r="D532" s="112"/>
      <c r="E532" s="113"/>
      <c r="F532" s="278"/>
      <c r="G532" s="278"/>
    </row>
    <row r="533" spans="1:7" s="58" customFormat="1" ht="15" customHeight="1">
      <c r="A533" s="10"/>
      <c r="B533" s="10" t="s">
        <v>946</v>
      </c>
      <c r="C533" s="6" t="s">
        <v>818</v>
      </c>
      <c r="D533" s="83" t="s">
        <v>239</v>
      </c>
      <c r="E533" s="114">
        <v>12</v>
      </c>
      <c r="F533" s="280"/>
      <c r="G533" s="280"/>
    </row>
    <row r="534" spans="1:7" s="58" customFormat="1" ht="15" customHeight="1">
      <c r="A534" s="10"/>
      <c r="B534" s="10"/>
      <c r="C534" s="6"/>
      <c r="D534" s="83"/>
      <c r="E534" s="114"/>
      <c r="F534" s="280"/>
      <c r="G534" s="305"/>
    </row>
    <row r="535" spans="1:7" s="58" customFormat="1" ht="15" customHeight="1">
      <c r="A535" s="10"/>
      <c r="B535" s="10" t="s">
        <v>947</v>
      </c>
      <c r="C535" s="6" t="s">
        <v>819</v>
      </c>
      <c r="D535" s="83" t="s">
        <v>239</v>
      </c>
      <c r="E535" s="114">
        <v>12</v>
      </c>
      <c r="F535" s="280"/>
      <c r="G535" s="280"/>
    </row>
    <row r="536" spans="1:7" s="58" customFormat="1" ht="15" customHeight="1">
      <c r="A536" s="55"/>
      <c r="B536" s="55"/>
      <c r="C536" s="56"/>
      <c r="D536" s="149"/>
      <c r="E536" s="150"/>
      <c r="F536" s="280"/>
      <c r="G536" s="280"/>
    </row>
    <row r="537" spans="1:7" s="58" customFormat="1" ht="15" customHeight="1">
      <c r="A537" s="55"/>
      <c r="B537" s="2" t="s">
        <v>948</v>
      </c>
      <c r="C537" s="56" t="s">
        <v>949</v>
      </c>
      <c r="D537" s="149" t="s">
        <v>239</v>
      </c>
      <c r="E537" s="150">
        <v>2</v>
      </c>
      <c r="F537" s="280"/>
      <c r="G537" s="280"/>
    </row>
    <row r="538" spans="1:7" s="58" customFormat="1" ht="15" customHeight="1">
      <c r="A538" s="10"/>
      <c r="B538" s="10"/>
      <c r="C538" s="6"/>
      <c r="D538" s="83"/>
      <c r="E538" s="114"/>
      <c r="F538" s="134"/>
      <c r="G538" s="134"/>
    </row>
    <row r="539" spans="1:7" s="58" customFormat="1" ht="15" customHeight="1">
      <c r="A539" s="10" t="s">
        <v>820</v>
      </c>
      <c r="B539" s="9">
        <v>4.1100000000000003</v>
      </c>
      <c r="C539" s="5" t="s">
        <v>822</v>
      </c>
      <c r="D539" s="112"/>
      <c r="E539" s="113"/>
      <c r="F539" s="278"/>
      <c r="G539" s="278"/>
    </row>
    <row r="540" spans="1:7" s="58" customFormat="1" ht="15" customHeight="1">
      <c r="A540" s="55"/>
      <c r="B540" s="54"/>
      <c r="C540" s="53"/>
      <c r="D540" s="147"/>
      <c r="E540" s="148"/>
      <c r="F540" s="305"/>
      <c r="G540" s="305"/>
    </row>
    <row r="541" spans="1:7" s="58" customFormat="1" ht="15" customHeight="1">
      <c r="A541" s="54"/>
      <c r="B541" s="55" t="s">
        <v>950</v>
      </c>
      <c r="C541" s="56" t="s">
        <v>2365</v>
      </c>
      <c r="D541" s="147"/>
      <c r="E541" s="148"/>
      <c r="F541" s="305"/>
      <c r="G541" s="305"/>
    </row>
    <row r="542" spans="1:7" s="58" customFormat="1" ht="15" customHeight="1">
      <c r="A542" s="54"/>
      <c r="B542" s="55"/>
      <c r="C542" s="56" t="s">
        <v>2366</v>
      </c>
      <c r="D542" s="147"/>
      <c r="E542" s="148"/>
      <c r="F542" s="305"/>
      <c r="G542" s="305"/>
    </row>
    <row r="543" spans="1:7" s="58" customFormat="1" ht="15" customHeight="1">
      <c r="A543" s="54"/>
      <c r="B543" s="54"/>
      <c r="C543" s="53"/>
      <c r="D543" s="147"/>
      <c r="E543" s="148"/>
      <c r="F543" s="305"/>
      <c r="G543" s="305"/>
    </row>
    <row r="544" spans="1:7" s="58" customFormat="1" ht="15" customHeight="1">
      <c r="A544" s="54"/>
      <c r="B544" s="55" t="s">
        <v>2368</v>
      </c>
      <c r="C544" s="56" t="s">
        <v>2273</v>
      </c>
      <c r="D544" s="149" t="s">
        <v>256</v>
      </c>
      <c r="E544" s="150">
        <v>3</v>
      </c>
      <c r="F544" s="280"/>
      <c r="G544" s="280"/>
    </row>
    <row r="545" spans="1:7" s="58" customFormat="1" ht="15" customHeight="1">
      <c r="A545" s="54"/>
      <c r="B545" s="55"/>
      <c r="C545" s="56" t="s">
        <v>2274</v>
      </c>
      <c r="D545" s="149"/>
      <c r="E545" s="150"/>
      <c r="F545" s="280"/>
      <c r="G545" s="280"/>
    </row>
    <row r="546" spans="1:7" s="58" customFormat="1" ht="15" customHeight="1">
      <c r="A546" s="54"/>
      <c r="B546" s="54"/>
      <c r="C546" s="53"/>
      <c r="D546" s="147"/>
      <c r="E546" s="148"/>
      <c r="F546" s="280"/>
      <c r="G546" s="305"/>
    </row>
    <row r="547" spans="1:7" s="58" customFormat="1" ht="15" customHeight="1">
      <c r="A547" s="54"/>
      <c r="B547" s="55" t="s">
        <v>2369</v>
      </c>
      <c r="C547" s="56" t="s">
        <v>2367</v>
      </c>
      <c r="D547" s="149" t="s">
        <v>256</v>
      </c>
      <c r="E547" s="150">
        <v>3</v>
      </c>
      <c r="F547" s="280"/>
      <c r="G547" s="280"/>
    </row>
    <row r="548" spans="1:7" s="58" customFormat="1" ht="15" customHeight="1">
      <c r="A548" s="54"/>
      <c r="B548" s="55"/>
      <c r="C548" s="56" t="s">
        <v>2274</v>
      </c>
      <c r="D548" s="149"/>
      <c r="E548" s="150"/>
      <c r="F548" s="280"/>
      <c r="G548" s="280"/>
    </row>
    <row r="549" spans="1:7" s="58" customFormat="1" ht="15" customHeight="1">
      <c r="A549" s="54"/>
      <c r="B549" s="54"/>
      <c r="C549" s="56"/>
      <c r="D549" s="149"/>
      <c r="E549" s="150"/>
      <c r="F549" s="280"/>
      <c r="G549" s="280"/>
    </row>
    <row r="550" spans="1:7" s="58" customFormat="1" ht="15" customHeight="1">
      <c r="A550" s="54"/>
      <c r="B550" s="55" t="s">
        <v>2370</v>
      </c>
      <c r="C550" s="56" t="s">
        <v>2276</v>
      </c>
      <c r="D550" s="149" t="s">
        <v>256</v>
      </c>
      <c r="E550" s="150">
        <v>3</v>
      </c>
      <c r="F550" s="280"/>
      <c r="G550" s="280"/>
    </row>
    <row r="551" spans="1:7" s="58" customFormat="1" ht="15" customHeight="1">
      <c r="A551" s="54"/>
      <c r="B551" s="55"/>
      <c r="C551" s="56" t="s">
        <v>2274</v>
      </c>
      <c r="D551" s="149"/>
      <c r="E551" s="150"/>
      <c r="F551" s="280"/>
      <c r="G551" s="280"/>
    </row>
    <row r="552" spans="1:7" s="57" customFormat="1" ht="15" customHeight="1">
      <c r="A552" s="54"/>
      <c r="B552" s="54"/>
      <c r="C552" s="56"/>
      <c r="D552" s="149"/>
      <c r="E552" s="150"/>
      <c r="F552" s="280"/>
      <c r="G552" s="280"/>
    </row>
    <row r="553" spans="1:7" ht="15" customHeight="1">
      <c r="A553" s="54"/>
      <c r="B553" s="55" t="s">
        <v>2371</v>
      </c>
      <c r="C553" s="56" t="s">
        <v>2277</v>
      </c>
      <c r="D553" s="149" t="s">
        <v>256</v>
      </c>
      <c r="E553" s="150">
        <v>3</v>
      </c>
      <c r="F553" s="280"/>
      <c r="G553" s="280"/>
    </row>
    <row r="554" spans="1:7" ht="15" customHeight="1">
      <c r="A554" s="54"/>
      <c r="B554" s="55"/>
      <c r="C554" s="56" t="s">
        <v>2274</v>
      </c>
      <c r="D554" s="149"/>
      <c r="E554" s="150"/>
      <c r="F554" s="280"/>
      <c r="G554" s="280"/>
    </row>
    <row r="555" spans="1:7" ht="15" customHeight="1">
      <c r="A555" s="54"/>
      <c r="B555" s="54"/>
      <c r="C555" s="53"/>
      <c r="D555" s="147"/>
      <c r="E555" s="148"/>
      <c r="F555" s="134"/>
      <c r="G555" s="134"/>
    </row>
    <row r="556" spans="1:7" ht="15" customHeight="1">
      <c r="A556" s="54"/>
      <c r="B556" s="55" t="s">
        <v>2372</v>
      </c>
      <c r="C556" s="56" t="s">
        <v>2278</v>
      </c>
      <c r="D556" s="149" t="s">
        <v>256</v>
      </c>
      <c r="E556" s="150">
        <v>6</v>
      </c>
      <c r="F556" s="280"/>
      <c r="G556" s="280"/>
    </row>
    <row r="557" spans="1:7" ht="15" customHeight="1">
      <c r="A557" s="54"/>
      <c r="B557" s="55"/>
      <c r="C557" s="56" t="s">
        <v>2279</v>
      </c>
      <c r="D557" s="149"/>
      <c r="E557" s="150"/>
      <c r="F557" s="305"/>
      <c r="G557" s="305"/>
    </row>
    <row r="558" spans="1:7" s="1" customFormat="1" ht="15" customHeight="1">
      <c r="A558" s="54"/>
      <c r="B558" s="55"/>
      <c r="C558" s="56"/>
      <c r="D558" s="149"/>
      <c r="E558" s="150"/>
      <c r="F558" s="305"/>
      <c r="G558" s="305"/>
    </row>
    <row r="559" spans="1:7" s="1" customFormat="1" ht="15" customHeight="1">
      <c r="A559" s="54"/>
      <c r="B559" s="10" t="s">
        <v>951</v>
      </c>
      <c r="C559" s="6" t="s">
        <v>2373</v>
      </c>
      <c r="D559" s="112"/>
      <c r="E559" s="113"/>
      <c r="F559" s="278"/>
      <c r="G559" s="278"/>
    </row>
    <row r="560" spans="1:7" s="1" customFormat="1" ht="15" customHeight="1">
      <c r="A560" s="54"/>
      <c r="B560" s="10"/>
      <c r="C560" s="6" t="s">
        <v>2374</v>
      </c>
      <c r="D560" s="112"/>
      <c r="E560" s="113"/>
      <c r="F560" s="278"/>
      <c r="G560" s="278"/>
    </row>
    <row r="561" spans="1:7" s="1" customFormat="1" ht="15" customHeight="1">
      <c r="A561" s="55"/>
      <c r="B561" s="9"/>
      <c r="C561" s="5"/>
      <c r="D561" s="112"/>
      <c r="E561" s="113"/>
      <c r="F561" s="278"/>
      <c r="G561" s="278"/>
    </row>
    <row r="562" spans="1:7" s="1" customFormat="1" ht="15" customHeight="1">
      <c r="A562" s="55"/>
      <c r="B562" s="10" t="s">
        <v>954</v>
      </c>
      <c r="C562" s="6" t="s">
        <v>2273</v>
      </c>
      <c r="D562" s="83" t="s">
        <v>256</v>
      </c>
      <c r="E562" s="114">
        <v>4</v>
      </c>
      <c r="F562" s="280"/>
      <c r="G562" s="280"/>
    </row>
    <row r="563" spans="1:7" s="1" customFormat="1" ht="15" customHeight="1">
      <c r="A563" s="55"/>
      <c r="B563" s="10"/>
      <c r="C563" s="6" t="s">
        <v>2274</v>
      </c>
      <c r="D563" s="83"/>
      <c r="E563" s="114"/>
      <c r="F563" s="280"/>
      <c r="G563" s="305"/>
    </row>
    <row r="564" spans="1:7" s="1" customFormat="1" ht="15" customHeight="1">
      <c r="A564" s="55"/>
      <c r="B564" s="10"/>
      <c r="C564" s="6"/>
      <c r="D564" s="83"/>
      <c r="E564" s="114"/>
      <c r="F564" s="280"/>
      <c r="G564" s="305"/>
    </row>
    <row r="565" spans="1:7" s="1" customFormat="1" ht="15" customHeight="1">
      <c r="A565" s="55"/>
      <c r="B565" s="10" t="s">
        <v>955</v>
      </c>
      <c r="C565" s="6" t="s">
        <v>2275</v>
      </c>
      <c r="D565" s="83" t="s">
        <v>256</v>
      </c>
      <c r="E565" s="114">
        <v>4</v>
      </c>
      <c r="F565" s="280"/>
      <c r="G565" s="280"/>
    </row>
    <row r="566" spans="1:7" s="1" customFormat="1" ht="15" customHeight="1">
      <c r="A566" s="55"/>
      <c r="B566" s="10"/>
      <c r="C566" s="6" t="s">
        <v>2274</v>
      </c>
      <c r="D566" s="83"/>
      <c r="E566" s="114"/>
      <c r="F566" s="280"/>
      <c r="G566" s="280"/>
    </row>
    <row r="567" spans="1:7" s="1" customFormat="1" ht="15" customHeight="1">
      <c r="A567" s="55"/>
      <c r="B567" s="10"/>
      <c r="C567" s="6" t="s">
        <v>759</v>
      </c>
      <c r="D567" s="83"/>
      <c r="E567" s="114"/>
      <c r="F567" s="280"/>
      <c r="G567" s="280"/>
    </row>
    <row r="568" spans="1:7" s="1" customFormat="1" ht="15" customHeight="1">
      <c r="A568" s="55"/>
      <c r="B568" s="10" t="s">
        <v>956</v>
      </c>
      <c r="C568" s="6" t="s">
        <v>2276</v>
      </c>
      <c r="D568" s="83" t="s">
        <v>256</v>
      </c>
      <c r="E568" s="114">
        <v>4</v>
      </c>
      <c r="F568" s="280"/>
      <c r="G568" s="280"/>
    </row>
    <row r="569" spans="1:7" s="1" customFormat="1" ht="15" customHeight="1">
      <c r="A569" s="55"/>
      <c r="B569" s="10"/>
      <c r="C569" s="6" t="s">
        <v>2274</v>
      </c>
      <c r="D569" s="83"/>
      <c r="E569" s="114"/>
      <c r="F569" s="280"/>
      <c r="G569" s="280"/>
    </row>
    <row r="570" spans="1:7" s="1" customFormat="1" ht="15" customHeight="1">
      <c r="A570" s="55"/>
      <c r="B570" s="10"/>
      <c r="C570" s="6"/>
      <c r="D570" s="83"/>
      <c r="E570" s="114"/>
      <c r="F570" s="280"/>
      <c r="G570" s="280"/>
    </row>
    <row r="571" spans="1:7" s="1" customFormat="1" ht="15" customHeight="1">
      <c r="A571" s="55"/>
      <c r="B571" s="10" t="s">
        <v>957</v>
      </c>
      <c r="C571" s="6" t="s">
        <v>2277</v>
      </c>
      <c r="D571" s="83" t="s">
        <v>256</v>
      </c>
      <c r="E571" s="114">
        <v>4</v>
      </c>
      <c r="F571" s="280"/>
      <c r="G571" s="280"/>
    </row>
    <row r="572" spans="1:7" s="1" customFormat="1" ht="15" customHeight="1">
      <c r="A572" s="55"/>
      <c r="B572" s="10"/>
      <c r="C572" s="6" t="s">
        <v>2274</v>
      </c>
      <c r="D572" s="83"/>
      <c r="E572" s="114"/>
      <c r="F572" s="280"/>
      <c r="G572" s="280"/>
    </row>
    <row r="573" spans="1:7" s="1" customFormat="1" ht="15" customHeight="1">
      <c r="A573" s="55"/>
      <c r="B573" s="10"/>
      <c r="C573" s="6"/>
      <c r="D573" s="83"/>
      <c r="E573" s="114"/>
      <c r="F573" s="134"/>
      <c r="G573" s="134"/>
    </row>
    <row r="574" spans="1:7" s="1" customFormat="1" ht="15" customHeight="1">
      <c r="A574" s="55"/>
      <c r="B574" s="10" t="s">
        <v>958</v>
      </c>
      <c r="C574" s="6" t="s">
        <v>2278</v>
      </c>
      <c r="D574" s="83" t="s">
        <v>256</v>
      </c>
      <c r="E574" s="114">
        <v>64</v>
      </c>
      <c r="F574" s="280"/>
      <c r="G574" s="280"/>
    </row>
    <row r="575" spans="1:7" s="1" customFormat="1" ht="15" customHeight="1">
      <c r="A575" s="55"/>
      <c r="B575" s="55"/>
      <c r="C575" s="56" t="s">
        <v>2279</v>
      </c>
      <c r="D575" s="149"/>
      <c r="E575" s="150"/>
      <c r="F575" s="280"/>
      <c r="G575" s="280"/>
    </row>
    <row r="576" spans="1:7" s="1" customFormat="1" ht="15" customHeight="1">
      <c r="A576" s="55"/>
      <c r="B576" s="55"/>
      <c r="C576" s="56"/>
      <c r="D576" s="149"/>
      <c r="E576" s="150"/>
      <c r="F576" s="280"/>
      <c r="G576" s="280"/>
    </row>
    <row r="577" spans="1:7" s="1" customFormat="1" ht="15" customHeight="1">
      <c r="A577" s="55"/>
      <c r="B577" s="55"/>
      <c r="C577" s="56"/>
      <c r="D577" s="149"/>
      <c r="E577" s="150"/>
      <c r="F577" s="280"/>
      <c r="G577" s="280"/>
    </row>
    <row r="578" spans="1:7" s="1" customFormat="1" ht="15" customHeight="1">
      <c r="A578" s="55"/>
      <c r="B578" s="55"/>
      <c r="C578" s="56"/>
      <c r="D578" s="149"/>
      <c r="E578" s="150"/>
      <c r="F578" s="280"/>
      <c r="G578" s="280"/>
    </row>
    <row r="579" spans="1:7" s="1" customFormat="1" ht="15" customHeight="1">
      <c r="A579" s="55"/>
      <c r="B579" s="55"/>
      <c r="C579" s="56"/>
      <c r="D579" s="149"/>
      <c r="E579" s="150"/>
      <c r="F579" s="280"/>
      <c r="G579" s="280"/>
    </row>
    <row r="580" spans="1:7" s="1" customFormat="1" ht="15" customHeight="1">
      <c r="A580" s="55"/>
      <c r="B580" s="55"/>
      <c r="C580" s="56"/>
      <c r="D580" s="149"/>
      <c r="E580" s="150"/>
      <c r="F580" s="280"/>
      <c r="G580" s="280"/>
    </row>
    <row r="581" spans="1:7" s="1" customFormat="1" ht="15" customHeight="1">
      <c r="A581" s="55"/>
      <c r="B581" s="55"/>
      <c r="C581" s="56"/>
      <c r="D581" s="149"/>
      <c r="E581" s="150"/>
      <c r="F581" s="280"/>
      <c r="G581" s="280"/>
    </row>
    <row r="582" spans="1:7" s="1" customFormat="1" ht="15" customHeight="1">
      <c r="A582" s="55"/>
      <c r="B582" s="55"/>
      <c r="C582" s="56"/>
      <c r="D582" s="149"/>
      <c r="E582" s="150"/>
      <c r="F582" s="280"/>
      <c r="G582" s="280"/>
    </row>
    <row r="583" spans="1:7" s="1" customFormat="1" ht="15" customHeight="1">
      <c r="A583" s="55"/>
      <c r="B583" s="55"/>
      <c r="C583" s="56"/>
      <c r="D583" s="149"/>
      <c r="E583" s="150"/>
      <c r="F583" s="280"/>
      <c r="G583" s="280"/>
    </row>
    <row r="584" spans="1:7" s="1" customFormat="1" ht="15" customHeight="1">
      <c r="A584" s="55"/>
      <c r="B584" s="55"/>
      <c r="C584" s="56"/>
      <c r="D584" s="149"/>
      <c r="E584" s="150"/>
      <c r="F584" s="280"/>
      <c r="G584" s="280"/>
    </row>
    <row r="585" spans="1:7" s="1" customFormat="1" ht="15" customHeight="1">
      <c r="A585" s="55"/>
      <c r="B585" s="55"/>
      <c r="C585" s="56"/>
      <c r="D585" s="149"/>
      <c r="E585" s="150"/>
      <c r="F585" s="280"/>
      <c r="G585" s="280"/>
    </row>
    <row r="586" spans="1:7" s="1" customFormat="1" ht="15" customHeight="1">
      <c r="A586" s="55"/>
      <c r="B586" s="55"/>
      <c r="C586" s="56"/>
      <c r="D586" s="149"/>
      <c r="E586" s="150"/>
      <c r="F586" s="280"/>
      <c r="G586" s="280"/>
    </row>
    <row r="587" spans="1:7" s="1" customFormat="1" ht="15" customHeight="1">
      <c r="A587" s="55"/>
      <c r="B587" s="55"/>
      <c r="C587" s="56"/>
      <c r="D587" s="149"/>
      <c r="E587" s="150"/>
      <c r="F587" s="280"/>
      <c r="G587" s="280"/>
    </row>
    <row r="588" spans="1:7" s="1" customFormat="1" ht="15" customHeight="1">
      <c r="A588" s="10"/>
      <c r="B588" s="10"/>
      <c r="C588" s="6"/>
      <c r="D588" s="83"/>
      <c r="E588" s="114"/>
      <c r="F588" s="134"/>
      <c r="G588" s="134"/>
    </row>
    <row r="589" spans="1:7" s="14" customFormat="1" ht="25.05" customHeight="1">
      <c r="A589" s="90"/>
      <c r="B589" s="90" t="s">
        <v>2056</v>
      </c>
      <c r="C589" s="86"/>
      <c r="D589" s="87"/>
      <c r="E589" s="98"/>
      <c r="F589" s="284"/>
      <c r="G589" s="289"/>
    </row>
    <row r="590" spans="1:7" ht="15" customHeight="1">
      <c r="A590" s="34" t="str">
        <f>$A$1</f>
        <v>Part C - Section 2 - Air Valve Chambers: Nodes NA15,21,39,45,57,69,85,94,97, NC11</v>
      </c>
      <c r="B590" s="11"/>
      <c r="C590" s="7"/>
      <c r="D590" s="100"/>
      <c r="E590" s="101"/>
      <c r="F590" s="102"/>
      <c r="G590" s="103"/>
    </row>
    <row r="591" spans="1:7" s="58" customFormat="1" ht="15" customHeight="1">
      <c r="A591" s="35"/>
      <c r="B591" s="8"/>
      <c r="C591" s="3"/>
      <c r="D591" s="104"/>
      <c r="E591" s="105"/>
      <c r="F591" s="373" t="s">
        <v>2412</v>
      </c>
      <c r="G591" s="374"/>
    </row>
    <row r="592" spans="1:7" s="57" customFormat="1" ht="15" customHeight="1">
      <c r="A592" s="37" t="s">
        <v>7</v>
      </c>
      <c r="B592" s="37" t="s">
        <v>8</v>
      </c>
      <c r="C592" s="38" t="s">
        <v>9</v>
      </c>
      <c r="D592" s="108" t="s">
        <v>10</v>
      </c>
      <c r="E592" s="108" t="s">
        <v>11</v>
      </c>
      <c r="F592" s="109" t="s">
        <v>248</v>
      </c>
      <c r="G592" s="109" t="s">
        <v>12</v>
      </c>
    </row>
    <row r="593" spans="1:7" s="1" customFormat="1" ht="15" customHeight="1">
      <c r="A593" s="39" t="s">
        <v>2055</v>
      </c>
      <c r="B593" s="39" t="s">
        <v>13</v>
      </c>
      <c r="C593" s="40"/>
      <c r="D593" s="110"/>
      <c r="E593" s="110"/>
      <c r="F593" s="111"/>
      <c r="G593" s="111"/>
    </row>
    <row r="594" spans="1:7" s="17" customFormat="1" ht="25.05" customHeight="1">
      <c r="A594" s="90"/>
      <c r="B594" s="90" t="s">
        <v>2057</v>
      </c>
      <c r="C594" s="86"/>
      <c r="D594" s="87"/>
      <c r="E594" s="98"/>
      <c r="F594" s="284"/>
      <c r="G594" s="289"/>
    </row>
    <row r="595" spans="1:7" s="57" customFormat="1" ht="15" customHeight="1">
      <c r="A595" s="9"/>
      <c r="B595" s="9"/>
      <c r="C595" s="5"/>
      <c r="D595" s="112"/>
      <c r="E595" s="113"/>
      <c r="F595" s="278"/>
      <c r="G595" s="278"/>
    </row>
    <row r="596" spans="1:7" ht="15" customHeight="1">
      <c r="A596" s="54"/>
      <c r="B596" s="55" t="s">
        <v>952</v>
      </c>
      <c r="C596" s="56" t="s">
        <v>2376</v>
      </c>
      <c r="D596" s="147"/>
      <c r="E596" s="148"/>
      <c r="F596" s="305"/>
      <c r="G596" s="305"/>
    </row>
    <row r="597" spans="1:7" ht="15" customHeight="1">
      <c r="A597" s="54"/>
      <c r="B597" s="55"/>
      <c r="C597" s="56" t="s">
        <v>2377</v>
      </c>
      <c r="D597" s="147"/>
      <c r="E597" s="148"/>
      <c r="F597" s="305"/>
      <c r="G597" s="305"/>
    </row>
    <row r="598" spans="1:7" s="1" customFormat="1" ht="15" customHeight="1">
      <c r="A598" s="54"/>
      <c r="B598" s="54"/>
      <c r="C598" s="53"/>
      <c r="D598" s="147"/>
      <c r="E598" s="148"/>
      <c r="F598" s="305"/>
      <c r="G598" s="305"/>
    </row>
    <row r="599" spans="1:7" s="1" customFormat="1" ht="15" customHeight="1">
      <c r="A599" s="54"/>
      <c r="B599" s="55" t="s">
        <v>959</v>
      </c>
      <c r="C599" s="56" t="s">
        <v>2375</v>
      </c>
      <c r="D599" s="149" t="s">
        <v>256</v>
      </c>
      <c r="E599" s="150">
        <v>1</v>
      </c>
      <c r="F599" s="280"/>
      <c r="G599" s="280"/>
    </row>
    <row r="600" spans="1:7" s="1" customFormat="1" ht="15" customHeight="1">
      <c r="A600" s="54"/>
      <c r="B600" s="55"/>
      <c r="C600" s="56" t="s">
        <v>2274</v>
      </c>
      <c r="D600" s="149"/>
      <c r="E600" s="150"/>
      <c r="F600" s="280"/>
      <c r="G600" s="280"/>
    </row>
    <row r="601" spans="1:7" s="1" customFormat="1" ht="15" customHeight="1">
      <c r="A601" s="54"/>
      <c r="B601" s="54"/>
      <c r="C601" s="53"/>
      <c r="D601" s="147"/>
      <c r="E601" s="150"/>
      <c r="F601" s="280"/>
      <c r="G601" s="305"/>
    </row>
    <row r="602" spans="1:7" s="1" customFormat="1" ht="15" customHeight="1">
      <c r="A602" s="54"/>
      <c r="B602" s="55" t="s">
        <v>960</v>
      </c>
      <c r="C602" s="56" t="s">
        <v>2275</v>
      </c>
      <c r="D602" s="149" t="s">
        <v>256</v>
      </c>
      <c r="E602" s="150">
        <v>1</v>
      </c>
      <c r="F602" s="280"/>
      <c r="G602" s="280"/>
    </row>
    <row r="603" spans="1:7" s="1" customFormat="1" ht="15" customHeight="1">
      <c r="A603" s="54"/>
      <c r="B603" s="55"/>
      <c r="C603" s="56" t="s">
        <v>2274</v>
      </c>
      <c r="D603" s="149"/>
      <c r="E603" s="150"/>
      <c r="F603" s="280"/>
      <c r="G603" s="280"/>
    </row>
    <row r="604" spans="1:7" ht="15" customHeight="1">
      <c r="A604" s="54"/>
      <c r="B604" s="54"/>
      <c r="C604" s="56"/>
      <c r="D604" s="149"/>
      <c r="E604" s="150"/>
      <c r="F604" s="280"/>
      <c r="G604" s="280"/>
    </row>
    <row r="605" spans="1:7" ht="15" customHeight="1">
      <c r="A605" s="54"/>
      <c r="B605" s="55" t="s">
        <v>961</v>
      </c>
      <c r="C605" s="56" t="s">
        <v>2276</v>
      </c>
      <c r="D605" s="149" t="s">
        <v>256</v>
      </c>
      <c r="E605" s="150">
        <v>1</v>
      </c>
      <c r="F605" s="280"/>
      <c r="G605" s="280"/>
    </row>
    <row r="606" spans="1:7" ht="15" customHeight="1">
      <c r="A606" s="54"/>
      <c r="B606" s="55"/>
      <c r="C606" s="56" t="s">
        <v>2274</v>
      </c>
      <c r="D606" s="149"/>
      <c r="E606" s="150"/>
      <c r="F606" s="280"/>
      <c r="G606" s="280"/>
    </row>
    <row r="607" spans="1:7" s="1" customFormat="1" ht="15" customHeight="1">
      <c r="A607" s="54"/>
      <c r="B607" s="54"/>
      <c r="C607" s="56"/>
      <c r="D607" s="149"/>
      <c r="E607" s="150"/>
      <c r="F607" s="280"/>
      <c r="G607" s="280"/>
    </row>
    <row r="608" spans="1:7" s="1" customFormat="1" ht="15" customHeight="1">
      <c r="A608" s="54"/>
      <c r="B608" s="55" t="s">
        <v>962</v>
      </c>
      <c r="C608" s="56" t="s">
        <v>2277</v>
      </c>
      <c r="D608" s="149" t="s">
        <v>256</v>
      </c>
      <c r="E608" s="150">
        <v>1</v>
      </c>
      <c r="F608" s="280"/>
      <c r="G608" s="280"/>
    </row>
    <row r="609" spans="1:7" s="1" customFormat="1" ht="15" customHeight="1">
      <c r="A609" s="54"/>
      <c r="B609" s="55"/>
      <c r="C609" s="56" t="s">
        <v>2274</v>
      </c>
      <c r="D609" s="149"/>
      <c r="E609" s="150"/>
      <c r="F609" s="280"/>
      <c r="G609" s="280"/>
    </row>
    <row r="610" spans="1:7" ht="15" customHeight="1">
      <c r="A610" s="54"/>
      <c r="B610" s="54"/>
      <c r="C610" s="53"/>
      <c r="D610" s="147"/>
      <c r="E610" s="150"/>
      <c r="F610" s="134"/>
      <c r="G610" s="134"/>
    </row>
    <row r="611" spans="1:7" s="58" customFormat="1" ht="15" customHeight="1">
      <c r="A611" s="54"/>
      <c r="B611" s="55" t="s">
        <v>963</v>
      </c>
      <c r="C611" s="56" t="s">
        <v>2278</v>
      </c>
      <c r="D611" s="149" t="s">
        <v>256</v>
      </c>
      <c r="E611" s="150">
        <v>16</v>
      </c>
      <c r="F611" s="280"/>
      <c r="G611" s="280"/>
    </row>
    <row r="612" spans="1:7" s="57" customFormat="1" ht="15" customHeight="1">
      <c r="A612" s="54"/>
      <c r="B612" s="55"/>
      <c r="C612" s="56" t="s">
        <v>2279</v>
      </c>
      <c r="D612" s="149"/>
      <c r="E612" s="150"/>
      <c r="F612" s="280"/>
      <c r="G612" s="280"/>
    </row>
    <row r="613" spans="1:7" s="57" customFormat="1" ht="15" customHeight="1">
      <c r="A613" s="54"/>
      <c r="B613" s="54"/>
      <c r="C613" s="53"/>
      <c r="D613" s="147"/>
      <c r="E613" s="148"/>
      <c r="F613" s="305"/>
      <c r="G613" s="305"/>
    </row>
    <row r="614" spans="1:7" ht="15" customHeight="1">
      <c r="A614" s="54"/>
      <c r="B614" s="55" t="s">
        <v>953</v>
      </c>
      <c r="C614" s="56" t="s">
        <v>2378</v>
      </c>
      <c r="D614" s="147"/>
      <c r="E614" s="148"/>
      <c r="F614" s="305"/>
      <c r="G614" s="305"/>
    </row>
    <row r="615" spans="1:7" s="1" customFormat="1" ht="15" customHeight="1">
      <c r="A615" s="54"/>
      <c r="B615" s="55"/>
      <c r="C615" s="56" t="s">
        <v>2379</v>
      </c>
      <c r="D615" s="147"/>
      <c r="E615" s="148"/>
      <c r="F615" s="305"/>
      <c r="G615" s="305"/>
    </row>
    <row r="616" spans="1:7" s="1" customFormat="1" ht="15" customHeight="1">
      <c r="A616" s="54"/>
      <c r="B616" s="54"/>
      <c r="C616" s="53"/>
      <c r="D616" s="147"/>
      <c r="E616" s="148"/>
      <c r="F616" s="305"/>
      <c r="G616" s="305"/>
    </row>
    <row r="617" spans="1:7" s="1" customFormat="1" ht="15" customHeight="1">
      <c r="A617" s="54"/>
      <c r="B617" s="55" t="s">
        <v>964</v>
      </c>
      <c r="C617" s="56" t="s">
        <v>2375</v>
      </c>
      <c r="D617" s="149" t="s">
        <v>256</v>
      </c>
      <c r="E617" s="150">
        <v>1</v>
      </c>
      <c r="F617" s="280"/>
      <c r="G617" s="280"/>
    </row>
    <row r="618" spans="1:7" s="1" customFormat="1" ht="15" customHeight="1">
      <c r="A618" s="54"/>
      <c r="B618" s="55"/>
      <c r="C618" s="56" t="s">
        <v>2274</v>
      </c>
      <c r="D618" s="149"/>
      <c r="E618" s="150"/>
      <c r="F618" s="280"/>
      <c r="G618" s="280"/>
    </row>
    <row r="619" spans="1:7" s="1" customFormat="1" ht="15" customHeight="1">
      <c r="A619" s="54"/>
      <c r="B619" s="9"/>
      <c r="C619" s="5"/>
      <c r="D619" s="112"/>
      <c r="E619" s="113"/>
      <c r="F619" s="278"/>
      <c r="G619" s="278"/>
    </row>
    <row r="620" spans="1:7" s="1" customFormat="1" ht="15" customHeight="1">
      <c r="A620" s="54"/>
      <c r="B620" s="55" t="s">
        <v>965</v>
      </c>
      <c r="C620" s="56" t="s">
        <v>2275</v>
      </c>
      <c r="D620" s="149" t="s">
        <v>256</v>
      </c>
      <c r="E620" s="150">
        <v>1</v>
      </c>
      <c r="F620" s="280"/>
      <c r="G620" s="280"/>
    </row>
    <row r="621" spans="1:7" s="1" customFormat="1" ht="15" customHeight="1">
      <c r="A621" s="54"/>
      <c r="B621" s="55"/>
      <c r="C621" s="56" t="s">
        <v>2274</v>
      </c>
      <c r="D621" s="149"/>
      <c r="E621" s="150"/>
      <c r="F621" s="280"/>
      <c r="G621" s="280"/>
    </row>
    <row r="622" spans="1:7" s="1" customFormat="1" ht="15" customHeight="1">
      <c r="A622" s="54"/>
      <c r="B622" s="55"/>
      <c r="C622" s="56"/>
      <c r="D622" s="149"/>
      <c r="E622" s="150"/>
      <c r="F622" s="280"/>
      <c r="G622" s="280"/>
    </row>
    <row r="623" spans="1:7" s="1" customFormat="1" ht="15" customHeight="1">
      <c r="A623" s="54"/>
      <c r="B623" s="55" t="s">
        <v>966</v>
      </c>
      <c r="C623" s="56" t="s">
        <v>2276</v>
      </c>
      <c r="D623" s="149" t="s">
        <v>256</v>
      </c>
      <c r="E623" s="150">
        <v>1</v>
      </c>
      <c r="F623" s="280"/>
      <c r="G623" s="280"/>
    </row>
    <row r="624" spans="1:7" s="1" customFormat="1" ht="15" customHeight="1">
      <c r="A624" s="54"/>
      <c r="B624" s="55"/>
      <c r="C624" s="56" t="s">
        <v>2274</v>
      </c>
      <c r="D624" s="149"/>
      <c r="E624" s="150"/>
      <c r="F624" s="280"/>
      <c r="G624" s="280"/>
    </row>
    <row r="625" spans="1:7" s="1" customFormat="1" ht="15" customHeight="1">
      <c r="A625" s="54"/>
      <c r="B625" s="55"/>
      <c r="C625" s="56"/>
      <c r="D625" s="149"/>
      <c r="E625" s="150"/>
      <c r="F625" s="280"/>
      <c r="G625" s="280"/>
    </row>
    <row r="626" spans="1:7" s="1" customFormat="1" ht="15" customHeight="1">
      <c r="A626" s="54"/>
      <c r="B626" s="55" t="s">
        <v>967</v>
      </c>
      <c r="C626" s="56" t="s">
        <v>2277</v>
      </c>
      <c r="D626" s="149" t="s">
        <v>256</v>
      </c>
      <c r="E626" s="150">
        <v>1</v>
      </c>
      <c r="F626" s="280"/>
      <c r="G626" s="280"/>
    </row>
    <row r="627" spans="1:7" s="1" customFormat="1" ht="15" customHeight="1">
      <c r="A627" s="54"/>
      <c r="B627" s="55"/>
      <c r="C627" s="56" t="s">
        <v>2274</v>
      </c>
      <c r="D627" s="149"/>
      <c r="E627" s="150"/>
      <c r="F627" s="280"/>
      <c r="G627" s="280"/>
    </row>
    <row r="628" spans="1:7" s="1" customFormat="1" ht="15" customHeight="1">
      <c r="A628" s="54"/>
      <c r="B628" s="55"/>
      <c r="C628" s="56"/>
      <c r="D628" s="149"/>
      <c r="E628" s="150"/>
      <c r="F628" s="134"/>
      <c r="G628" s="134"/>
    </row>
    <row r="629" spans="1:7" s="1" customFormat="1" ht="15" customHeight="1">
      <c r="A629" s="54"/>
      <c r="B629" s="55" t="s">
        <v>968</v>
      </c>
      <c r="C629" s="56" t="s">
        <v>2380</v>
      </c>
      <c r="D629" s="149" t="s">
        <v>256</v>
      </c>
      <c r="E629" s="150">
        <v>12</v>
      </c>
      <c r="F629" s="280"/>
      <c r="G629" s="280"/>
    </row>
    <row r="630" spans="1:7" s="1" customFormat="1" ht="15" customHeight="1">
      <c r="A630" s="54"/>
      <c r="B630" s="55"/>
      <c r="C630" s="56" t="s">
        <v>2279</v>
      </c>
      <c r="D630" s="149"/>
      <c r="E630" s="150"/>
      <c r="F630" s="280"/>
      <c r="G630" s="280"/>
    </row>
    <row r="631" spans="1:7" s="1" customFormat="1" ht="15" customHeight="1">
      <c r="A631" s="54"/>
      <c r="B631" s="55"/>
      <c r="C631" s="56"/>
      <c r="D631" s="149"/>
      <c r="E631" s="150"/>
      <c r="F631" s="280"/>
      <c r="G631" s="280"/>
    </row>
    <row r="632" spans="1:7" s="1" customFormat="1" ht="15" customHeight="1">
      <c r="A632" s="10" t="s">
        <v>842</v>
      </c>
      <c r="B632" s="9">
        <v>4.12</v>
      </c>
      <c r="C632" s="5" t="s">
        <v>969</v>
      </c>
      <c r="D632" s="112"/>
      <c r="E632" s="113"/>
      <c r="F632" s="278"/>
      <c r="G632" s="278"/>
    </row>
    <row r="633" spans="1:7" s="1" customFormat="1" ht="15" customHeight="1">
      <c r="A633" s="10"/>
      <c r="B633" s="9"/>
      <c r="C633" s="5"/>
      <c r="D633" s="112"/>
      <c r="E633" s="113"/>
      <c r="F633" s="278"/>
      <c r="G633" s="278"/>
    </row>
    <row r="634" spans="1:7" s="1" customFormat="1" ht="15" customHeight="1">
      <c r="A634" s="10"/>
      <c r="B634" s="10" t="s">
        <v>970</v>
      </c>
      <c r="C634" s="6" t="s">
        <v>846</v>
      </c>
      <c r="D634" s="83" t="s">
        <v>276</v>
      </c>
      <c r="E634" s="114">
        <v>144</v>
      </c>
      <c r="F634" s="280"/>
      <c r="G634" s="280"/>
    </row>
    <row r="635" spans="1:7" s="1" customFormat="1" ht="15" customHeight="1">
      <c r="A635" s="54"/>
      <c r="B635" s="55"/>
      <c r="C635" s="56"/>
      <c r="D635" s="149"/>
      <c r="E635" s="150"/>
      <c r="F635" s="280"/>
      <c r="G635" s="280"/>
    </row>
    <row r="636" spans="1:7" s="1" customFormat="1" ht="15" customHeight="1">
      <c r="A636" s="10"/>
      <c r="B636" s="9"/>
      <c r="C636" s="5" t="s">
        <v>847</v>
      </c>
      <c r="D636" s="112"/>
      <c r="E636" s="113"/>
      <c r="F636" s="278"/>
      <c r="G636" s="278"/>
    </row>
    <row r="637" spans="1:7" s="1" customFormat="1" ht="15" customHeight="1">
      <c r="A637" s="10"/>
      <c r="B637" s="9"/>
      <c r="C637" s="5"/>
      <c r="D637" s="112"/>
      <c r="E637" s="113"/>
      <c r="F637" s="278"/>
      <c r="G637" s="278"/>
    </row>
    <row r="638" spans="1:7" s="1" customFormat="1" ht="15" customHeight="1">
      <c r="A638" s="10" t="s">
        <v>848</v>
      </c>
      <c r="B638" s="9">
        <v>4.13</v>
      </c>
      <c r="C638" s="5" t="s">
        <v>850</v>
      </c>
      <c r="D638" s="112"/>
      <c r="E638" s="113"/>
      <c r="F638" s="278"/>
      <c r="G638" s="278"/>
    </row>
    <row r="639" spans="1:7" s="1" customFormat="1" ht="15" customHeight="1">
      <c r="A639" s="10"/>
      <c r="B639" s="9"/>
      <c r="C639" s="5"/>
      <c r="D639" s="112"/>
      <c r="E639" s="113"/>
      <c r="F639" s="278"/>
      <c r="G639" s="278"/>
    </row>
    <row r="640" spans="1:7" s="1" customFormat="1" ht="15" customHeight="1">
      <c r="A640" s="10"/>
      <c r="B640" s="10" t="s">
        <v>971</v>
      </c>
      <c r="C640" s="6" t="s">
        <v>2283</v>
      </c>
      <c r="D640" s="83" t="s">
        <v>276</v>
      </c>
      <c r="E640" s="114">
        <v>355</v>
      </c>
      <c r="F640" s="280"/>
      <c r="G640" s="280"/>
    </row>
    <row r="641" spans="1:7" s="1" customFormat="1" ht="15" customHeight="1">
      <c r="A641" s="10"/>
      <c r="B641" s="10"/>
      <c r="C641" s="6" t="s">
        <v>2284</v>
      </c>
      <c r="D641" s="83"/>
      <c r="E641" s="114"/>
      <c r="F641" s="280"/>
      <c r="G641" s="280"/>
    </row>
    <row r="642" spans="1:7" s="1" customFormat="1" ht="15" customHeight="1">
      <c r="A642" s="54"/>
      <c r="B642" s="55"/>
      <c r="C642" s="56"/>
      <c r="D642" s="149"/>
      <c r="E642" s="150"/>
      <c r="F642" s="280"/>
      <c r="G642" s="280"/>
    </row>
    <row r="643" spans="1:7" s="1" customFormat="1" ht="15" customHeight="1">
      <c r="A643" s="10" t="s">
        <v>852</v>
      </c>
      <c r="B643" s="9">
        <v>4.1399999999999997</v>
      </c>
      <c r="C643" s="5" t="s">
        <v>854</v>
      </c>
      <c r="D643" s="112"/>
      <c r="E643" s="113"/>
      <c r="F643" s="278"/>
      <c r="G643" s="278"/>
    </row>
    <row r="644" spans="1:7" s="1" customFormat="1" ht="15" customHeight="1">
      <c r="A644" s="10"/>
      <c r="B644" s="9"/>
      <c r="C644" s="5"/>
      <c r="D644" s="112"/>
      <c r="E644" s="113"/>
      <c r="F644" s="278"/>
      <c r="G644" s="278"/>
    </row>
    <row r="645" spans="1:7" s="1" customFormat="1" ht="15" customHeight="1">
      <c r="A645" s="10"/>
      <c r="B645" s="10" t="s">
        <v>972</v>
      </c>
      <c r="C645" s="6" t="s">
        <v>856</v>
      </c>
      <c r="D645" s="112"/>
      <c r="E645" s="113"/>
      <c r="F645" s="278"/>
      <c r="G645" s="278"/>
    </row>
    <row r="646" spans="1:7" s="1" customFormat="1" ht="15" customHeight="1">
      <c r="A646" s="10"/>
      <c r="B646" s="9"/>
      <c r="C646" s="5"/>
      <c r="D646" s="112"/>
      <c r="E646" s="113"/>
      <c r="F646" s="278"/>
      <c r="G646" s="278"/>
    </row>
    <row r="647" spans="1:7" s="1" customFormat="1" ht="15" customHeight="1">
      <c r="A647" s="10"/>
      <c r="B647" s="10" t="s">
        <v>973</v>
      </c>
      <c r="C647" s="6" t="s">
        <v>2448</v>
      </c>
      <c r="D647" s="83" t="s">
        <v>256</v>
      </c>
      <c r="E647" s="114">
        <v>12</v>
      </c>
      <c r="F647" s="280"/>
      <c r="G647" s="280"/>
    </row>
    <row r="648" spans="1:7" s="1" customFormat="1" ht="15" customHeight="1">
      <c r="A648" s="10"/>
      <c r="B648" s="10"/>
      <c r="C648" s="6" t="s">
        <v>2374</v>
      </c>
      <c r="D648" s="83"/>
      <c r="E648" s="114"/>
      <c r="F648" s="134"/>
      <c r="G648" s="134"/>
    </row>
    <row r="649" spans="1:7" s="1" customFormat="1" ht="15" customHeight="1">
      <c r="A649" s="54"/>
      <c r="B649" s="55"/>
      <c r="C649" s="56"/>
      <c r="D649" s="149"/>
      <c r="E649" s="150"/>
      <c r="F649" s="280"/>
      <c r="G649" s="280"/>
    </row>
    <row r="650" spans="1:7" s="1" customFormat="1" ht="15" customHeight="1">
      <c r="A650" s="54"/>
      <c r="B650" s="55"/>
      <c r="C650" s="56"/>
      <c r="D650" s="149"/>
      <c r="E650" s="150"/>
      <c r="F650" s="280"/>
      <c r="G650" s="280"/>
    </row>
    <row r="651" spans="1:7" s="1" customFormat="1" ht="15" customHeight="1">
      <c r="A651" s="54"/>
      <c r="B651" s="55"/>
      <c r="C651" s="56"/>
      <c r="D651" s="149"/>
      <c r="E651" s="150"/>
      <c r="F651" s="280"/>
      <c r="G651" s="280"/>
    </row>
    <row r="652" spans="1:7" s="1" customFormat="1" ht="15" customHeight="1">
      <c r="A652" s="55"/>
      <c r="B652" s="55"/>
      <c r="C652" s="56"/>
      <c r="D652" s="149"/>
      <c r="E652" s="150"/>
      <c r="F652" s="280"/>
      <c r="G652" s="305"/>
    </row>
    <row r="653" spans="1:7" s="1" customFormat="1" ht="15" customHeight="1">
      <c r="A653" s="10"/>
      <c r="B653" s="10"/>
      <c r="C653" s="6"/>
      <c r="D653" s="83"/>
      <c r="E653" s="114"/>
      <c r="F653" s="134"/>
      <c r="G653" s="134"/>
    </row>
    <row r="654" spans="1:7" s="13" customFormat="1" ht="25.05" customHeight="1">
      <c r="A654" s="90"/>
      <c r="B654" s="90" t="s">
        <v>2056</v>
      </c>
      <c r="C654" s="86"/>
      <c r="D654" s="87"/>
      <c r="E654" s="98"/>
      <c r="F654" s="284"/>
      <c r="G654" s="289"/>
    </row>
    <row r="655" spans="1:7" ht="15" customHeight="1">
      <c r="A655" s="34" t="str">
        <f>$A$1</f>
        <v>Part C - Section 2 - Air Valve Chambers: Nodes NA15,21,39,45,57,69,85,94,97, NC11</v>
      </c>
      <c r="B655" s="11"/>
      <c r="C655" s="7"/>
      <c r="D655" s="100"/>
      <c r="E655" s="101"/>
      <c r="F655" s="102"/>
      <c r="G655" s="103"/>
    </row>
    <row r="656" spans="1:7" ht="15" customHeight="1">
      <c r="A656" s="35"/>
      <c r="B656" s="8"/>
      <c r="C656" s="3"/>
      <c r="D656" s="104"/>
      <c r="E656" s="105"/>
      <c r="F656" s="373" t="s">
        <v>2412</v>
      </c>
      <c r="G656" s="374"/>
    </row>
    <row r="657" spans="1:7" s="1" customFormat="1" ht="15" customHeight="1">
      <c r="A657" s="37" t="s">
        <v>7</v>
      </c>
      <c r="B657" s="37" t="s">
        <v>8</v>
      </c>
      <c r="C657" s="38" t="s">
        <v>9</v>
      </c>
      <c r="D657" s="108" t="s">
        <v>10</v>
      </c>
      <c r="E657" s="108" t="s">
        <v>11</v>
      </c>
      <c r="F657" s="109" t="s">
        <v>248</v>
      </c>
      <c r="G657" s="109" t="s">
        <v>12</v>
      </c>
    </row>
    <row r="658" spans="1:7" s="58" customFormat="1" ht="15" customHeight="1">
      <c r="A658" s="39" t="s">
        <v>2055</v>
      </c>
      <c r="B658" s="39" t="s">
        <v>13</v>
      </c>
      <c r="C658" s="40"/>
      <c r="D658" s="110"/>
      <c r="E658" s="110"/>
      <c r="F658" s="111"/>
      <c r="G658" s="111"/>
    </row>
    <row r="659" spans="1:7" s="17" customFormat="1" ht="25.05" customHeight="1">
      <c r="A659" s="90"/>
      <c r="B659" s="90" t="s">
        <v>2057</v>
      </c>
      <c r="C659" s="86"/>
      <c r="D659" s="87"/>
      <c r="E659" s="98"/>
      <c r="F659" s="284"/>
      <c r="G659" s="289"/>
    </row>
    <row r="660" spans="1:7" ht="15" customHeight="1">
      <c r="A660" s="54"/>
      <c r="B660" s="55"/>
      <c r="C660" s="56"/>
      <c r="D660" s="149"/>
      <c r="E660" s="150"/>
      <c r="F660" s="280"/>
      <c r="G660" s="280"/>
    </row>
    <row r="661" spans="1:7" ht="15" customHeight="1">
      <c r="A661" s="10" t="s">
        <v>858</v>
      </c>
      <c r="B661" s="9">
        <v>4.1399999999999997</v>
      </c>
      <c r="C661" s="5" t="s">
        <v>860</v>
      </c>
      <c r="D661" s="112"/>
      <c r="E661" s="113"/>
      <c r="F661" s="278"/>
      <c r="G661" s="278"/>
    </row>
    <row r="662" spans="1:7" ht="15" customHeight="1">
      <c r="A662" s="10"/>
      <c r="B662" s="9"/>
      <c r="C662" s="5"/>
      <c r="D662" s="112"/>
      <c r="E662" s="113"/>
      <c r="F662" s="278"/>
      <c r="G662" s="278"/>
    </row>
    <row r="663" spans="1:7" ht="15" customHeight="1">
      <c r="A663" s="10"/>
      <c r="B663" s="10" t="s">
        <v>972</v>
      </c>
      <c r="C663" s="6" t="s">
        <v>1998</v>
      </c>
      <c r="D663" s="83" t="s">
        <v>256</v>
      </c>
      <c r="E663" s="114">
        <v>22</v>
      </c>
      <c r="F663" s="280"/>
      <c r="G663" s="280"/>
    </row>
    <row r="664" spans="1:7" ht="15" customHeight="1">
      <c r="A664" s="55"/>
      <c r="B664" s="54"/>
      <c r="C664" s="53"/>
      <c r="D664" s="147"/>
      <c r="E664" s="148"/>
      <c r="F664" s="305"/>
      <c r="G664" s="305"/>
    </row>
    <row r="665" spans="1:7" ht="15" customHeight="1">
      <c r="A665" s="55"/>
      <c r="B665" s="10" t="s">
        <v>974</v>
      </c>
      <c r="C665" s="56" t="s">
        <v>1999</v>
      </c>
      <c r="D665" s="149" t="s">
        <v>256</v>
      </c>
      <c r="E665" s="150">
        <v>2</v>
      </c>
      <c r="F665" s="280"/>
      <c r="G665" s="280"/>
    </row>
    <row r="666" spans="1:7" ht="15" customHeight="1">
      <c r="A666" s="55"/>
      <c r="B666" s="10"/>
      <c r="C666" s="56"/>
      <c r="D666" s="149"/>
      <c r="E666" s="150"/>
      <c r="F666" s="280"/>
      <c r="G666" s="280"/>
    </row>
    <row r="667" spans="1:7" ht="15" customHeight="1">
      <c r="A667" s="10" t="s">
        <v>862</v>
      </c>
      <c r="B667" s="9" t="s">
        <v>975</v>
      </c>
      <c r="C667" s="5" t="s">
        <v>864</v>
      </c>
      <c r="D667" s="112"/>
      <c r="E667" s="113"/>
      <c r="F667" s="278"/>
      <c r="G667" s="278"/>
    </row>
    <row r="668" spans="1:7" ht="15" customHeight="1">
      <c r="A668" s="54"/>
      <c r="B668" s="54"/>
      <c r="C668" s="53"/>
      <c r="D668" s="147"/>
      <c r="E668" s="148"/>
      <c r="F668" s="305"/>
      <c r="G668" s="305"/>
    </row>
    <row r="669" spans="1:7" ht="15" customHeight="1">
      <c r="A669" s="55"/>
      <c r="B669" s="55" t="s">
        <v>976</v>
      </c>
      <c r="C669" s="56" t="s">
        <v>2287</v>
      </c>
      <c r="D669" s="149" t="s">
        <v>256</v>
      </c>
      <c r="E669" s="150">
        <v>9</v>
      </c>
      <c r="F669" s="280"/>
      <c r="G669" s="280"/>
    </row>
    <row r="670" spans="1:7" ht="15" customHeight="1">
      <c r="A670" s="55"/>
      <c r="B670" s="55"/>
      <c r="C670" s="56" t="s">
        <v>2366</v>
      </c>
      <c r="D670" s="149"/>
      <c r="E670" s="150"/>
      <c r="F670" s="280"/>
      <c r="G670" s="280"/>
    </row>
    <row r="671" spans="1:7" ht="15" customHeight="1">
      <c r="A671" s="9"/>
      <c r="B671" s="9"/>
      <c r="C671" s="5"/>
      <c r="D671" s="112"/>
      <c r="E671" s="113"/>
      <c r="F671" s="278"/>
      <c r="G671" s="278"/>
    </row>
    <row r="672" spans="1:7" ht="15" customHeight="1">
      <c r="A672" s="55"/>
      <c r="B672" s="55" t="s">
        <v>977</v>
      </c>
      <c r="C672" s="56" t="s">
        <v>2287</v>
      </c>
      <c r="D672" s="149" t="s">
        <v>256</v>
      </c>
      <c r="E672" s="150">
        <v>12</v>
      </c>
      <c r="F672" s="280"/>
      <c r="G672" s="280"/>
    </row>
    <row r="673" spans="1:7" ht="15" customHeight="1">
      <c r="A673" s="55"/>
      <c r="B673" s="55"/>
      <c r="C673" s="56" t="s">
        <v>2379</v>
      </c>
      <c r="D673" s="149"/>
      <c r="E673" s="150"/>
      <c r="F673" s="280"/>
      <c r="G673" s="280"/>
    </row>
    <row r="674" spans="1:7" ht="15" customHeight="1">
      <c r="A674" s="55"/>
      <c r="B674" s="9"/>
      <c r="C674" s="56"/>
      <c r="D674" s="149"/>
      <c r="E674" s="150"/>
      <c r="F674" s="280"/>
      <c r="G674" s="280"/>
    </row>
    <row r="675" spans="1:7" ht="15" customHeight="1">
      <c r="A675" s="10"/>
      <c r="B675" s="55" t="s">
        <v>978</v>
      </c>
      <c r="C675" s="6" t="s">
        <v>2567</v>
      </c>
      <c r="D675" s="83" t="s">
        <v>256</v>
      </c>
      <c r="E675" s="114">
        <v>3</v>
      </c>
      <c r="F675" s="280"/>
      <c r="G675" s="280"/>
    </row>
    <row r="676" spans="1:7" ht="15" customHeight="1">
      <c r="A676" s="10"/>
      <c r="B676" s="55"/>
      <c r="C676" s="6" t="s">
        <v>2374</v>
      </c>
      <c r="D676" s="83"/>
      <c r="E676" s="114"/>
      <c r="F676" s="280"/>
      <c r="G676" s="280"/>
    </row>
    <row r="677" spans="1:7" ht="15" customHeight="1">
      <c r="A677" s="10"/>
      <c r="B677" s="9"/>
      <c r="C677" s="6"/>
      <c r="D677" s="83"/>
      <c r="E677" s="114"/>
      <c r="F677" s="134"/>
      <c r="G677" s="134"/>
    </row>
    <row r="678" spans="1:7" ht="15" customHeight="1">
      <c r="A678" s="10"/>
      <c r="B678" s="55" t="s">
        <v>979</v>
      </c>
      <c r="C678" s="6" t="s">
        <v>2287</v>
      </c>
      <c r="D678" s="83" t="s">
        <v>256</v>
      </c>
      <c r="E678" s="114">
        <v>3</v>
      </c>
      <c r="F678" s="280"/>
      <c r="G678" s="280"/>
    </row>
    <row r="679" spans="1:7" ht="15" customHeight="1">
      <c r="A679" s="10"/>
      <c r="B679" s="55"/>
      <c r="C679" s="6" t="s">
        <v>2377</v>
      </c>
      <c r="D679" s="83"/>
      <c r="E679" s="114"/>
      <c r="F679" s="280"/>
      <c r="G679" s="280"/>
    </row>
    <row r="680" spans="1:7" ht="15" customHeight="1">
      <c r="A680" s="55"/>
      <c r="B680" s="10"/>
      <c r="C680" s="56"/>
      <c r="D680" s="149"/>
      <c r="E680" s="150"/>
      <c r="F680" s="280"/>
      <c r="G680" s="280"/>
    </row>
    <row r="681" spans="1:7" ht="15" customHeight="1">
      <c r="A681" s="10" t="s">
        <v>867</v>
      </c>
      <c r="B681" s="9" t="s">
        <v>980</v>
      </c>
      <c r="C681" s="5" t="s">
        <v>868</v>
      </c>
      <c r="D681" s="112"/>
      <c r="E681" s="113"/>
      <c r="F681" s="278"/>
      <c r="G681" s="278"/>
    </row>
    <row r="682" spans="1:7" ht="15" customHeight="1">
      <c r="A682" s="9"/>
      <c r="B682" s="9"/>
      <c r="C682" s="5"/>
      <c r="D682" s="112"/>
      <c r="E682" s="113"/>
      <c r="F682" s="278"/>
      <c r="G682" s="278"/>
    </row>
    <row r="683" spans="1:7" ht="15" customHeight="1">
      <c r="A683" s="10"/>
      <c r="B683" s="10" t="s">
        <v>981</v>
      </c>
      <c r="C683" s="6" t="s">
        <v>3244</v>
      </c>
      <c r="D683" s="83" t="s">
        <v>256</v>
      </c>
      <c r="E683" s="114">
        <v>10</v>
      </c>
      <c r="F683" s="280"/>
      <c r="G683" s="280"/>
    </row>
    <row r="684" spans="1:7" ht="15" customHeight="1">
      <c r="A684" s="10"/>
      <c r="B684" s="10"/>
      <c r="C684" s="6" t="s">
        <v>2503</v>
      </c>
      <c r="D684" s="83"/>
      <c r="E684" s="114"/>
      <c r="F684" s="280"/>
      <c r="G684" s="280"/>
    </row>
    <row r="685" spans="1:7" ht="15" customHeight="1">
      <c r="A685" s="55"/>
      <c r="B685" s="10"/>
      <c r="C685" s="56"/>
      <c r="D685" s="149"/>
      <c r="E685" s="150"/>
      <c r="F685" s="280"/>
      <c r="G685" s="280"/>
    </row>
    <row r="686" spans="1:7" ht="15" customHeight="1">
      <c r="A686" s="10"/>
      <c r="B686" s="9"/>
      <c r="C686" s="5"/>
      <c r="D686" s="112"/>
      <c r="E686" s="113"/>
      <c r="F686" s="278"/>
      <c r="G686" s="278"/>
    </row>
    <row r="687" spans="1:7" ht="15" customHeight="1">
      <c r="A687" s="55"/>
      <c r="B687" s="54"/>
      <c r="C687" s="53"/>
      <c r="D687" s="147"/>
      <c r="E687" s="148"/>
      <c r="F687" s="305"/>
      <c r="G687" s="305"/>
    </row>
    <row r="688" spans="1:7" ht="15" customHeight="1">
      <c r="A688" s="55"/>
      <c r="B688" s="55"/>
      <c r="C688" s="56"/>
      <c r="D688" s="149"/>
      <c r="E688" s="150"/>
      <c r="F688" s="280"/>
      <c r="G688" s="280"/>
    </row>
    <row r="689" spans="1:7" ht="15" customHeight="1">
      <c r="A689" s="55"/>
      <c r="B689" s="55"/>
      <c r="C689" s="56"/>
      <c r="D689" s="149"/>
      <c r="E689" s="150"/>
      <c r="F689" s="280"/>
      <c r="G689" s="280"/>
    </row>
    <row r="690" spans="1:7" ht="15" customHeight="1">
      <c r="A690" s="10"/>
      <c r="B690" s="9"/>
      <c r="C690" s="5"/>
      <c r="D690" s="112"/>
      <c r="E690" s="113"/>
      <c r="F690" s="278"/>
      <c r="G690" s="278"/>
    </row>
    <row r="691" spans="1:7" ht="15" customHeight="1">
      <c r="A691" s="55"/>
      <c r="B691" s="55"/>
      <c r="C691" s="56"/>
      <c r="D691" s="149"/>
      <c r="E691" s="150"/>
      <c r="F691" s="280"/>
      <c r="G691" s="280"/>
    </row>
    <row r="692" spans="1:7" ht="15" customHeight="1">
      <c r="A692" s="55"/>
      <c r="B692" s="55"/>
      <c r="C692" s="56"/>
      <c r="D692" s="149"/>
      <c r="E692" s="150"/>
      <c r="F692" s="280"/>
      <c r="G692" s="280"/>
    </row>
    <row r="693" spans="1:7" ht="15" customHeight="1">
      <c r="A693" s="55"/>
      <c r="B693" s="9"/>
      <c r="C693" s="56"/>
      <c r="D693" s="149"/>
      <c r="E693" s="150"/>
      <c r="F693" s="280"/>
      <c r="G693" s="280"/>
    </row>
    <row r="694" spans="1:7" ht="15" customHeight="1">
      <c r="A694" s="10"/>
      <c r="B694" s="55"/>
      <c r="C694" s="6"/>
      <c r="D694" s="83"/>
      <c r="E694" s="114"/>
      <c r="F694" s="280"/>
      <c r="G694" s="280"/>
    </row>
    <row r="695" spans="1:7" ht="15" customHeight="1">
      <c r="A695" s="10"/>
      <c r="B695" s="55"/>
      <c r="C695" s="6"/>
      <c r="D695" s="83"/>
      <c r="E695" s="114"/>
      <c r="F695" s="280"/>
      <c r="G695" s="280"/>
    </row>
    <row r="696" spans="1:7" ht="15" customHeight="1">
      <c r="A696" s="10"/>
      <c r="B696" s="9"/>
      <c r="C696" s="6"/>
      <c r="D696" s="83"/>
      <c r="E696" s="114"/>
      <c r="F696" s="134"/>
      <c r="G696" s="134"/>
    </row>
    <row r="697" spans="1:7" ht="15" customHeight="1">
      <c r="A697" s="10"/>
      <c r="B697" s="55"/>
      <c r="C697" s="6"/>
      <c r="D697" s="83"/>
      <c r="E697" s="114"/>
      <c r="F697" s="280"/>
      <c r="G697" s="280"/>
    </row>
    <row r="698" spans="1:7" ht="15" customHeight="1">
      <c r="A698" s="10"/>
      <c r="B698" s="55"/>
      <c r="C698" s="6"/>
      <c r="D698" s="83"/>
      <c r="E698" s="114"/>
      <c r="F698" s="280"/>
      <c r="G698" s="280"/>
    </row>
    <row r="699" spans="1:7" ht="15" customHeight="1">
      <c r="A699" s="10"/>
      <c r="B699" s="10"/>
      <c r="C699" s="6"/>
      <c r="D699" s="83"/>
      <c r="E699" s="114"/>
      <c r="F699" s="134"/>
      <c r="G699" s="134"/>
    </row>
    <row r="700" spans="1:7" ht="15" customHeight="1">
      <c r="A700" s="10"/>
      <c r="B700" s="9"/>
      <c r="C700" s="5"/>
      <c r="D700" s="112"/>
      <c r="E700" s="113"/>
      <c r="F700" s="278"/>
      <c r="G700" s="278"/>
    </row>
    <row r="701" spans="1:7" ht="15" customHeight="1">
      <c r="A701" s="9"/>
      <c r="B701" s="9"/>
      <c r="C701" s="5"/>
      <c r="D701" s="112"/>
      <c r="E701" s="113"/>
      <c r="F701" s="278"/>
      <c r="G701" s="278"/>
    </row>
    <row r="702" spans="1:7" ht="15" customHeight="1">
      <c r="A702" s="10"/>
      <c r="B702" s="10"/>
      <c r="C702" s="6"/>
      <c r="D702" s="83"/>
      <c r="E702" s="114"/>
      <c r="F702" s="280"/>
      <c r="G702" s="280"/>
    </row>
    <row r="703" spans="1:7" ht="15" customHeight="1">
      <c r="A703" s="55"/>
      <c r="B703" s="10"/>
      <c r="C703" s="56"/>
      <c r="D703" s="149"/>
      <c r="E703" s="150"/>
      <c r="F703" s="280"/>
      <c r="G703" s="280"/>
    </row>
    <row r="704" spans="1:7" ht="15" customHeight="1">
      <c r="A704" s="55"/>
      <c r="B704" s="10"/>
      <c r="C704" s="56"/>
      <c r="D704" s="149"/>
      <c r="E704" s="150"/>
      <c r="F704" s="280"/>
      <c r="G704" s="280"/>
    </row>
    <row r="705" spans="1:7" ht="15" customHeight="1">
      <c r="A705" s="55"/>
      <c r="B705" s="10"/>
      <c r="C705" s="56"/>
      <c r="D705" s="149"/>
      <c r="E705" s="150"/>
      <c r="F705" s="280"/>
      <c r="G705" s="280"/>
    </row>
    <row r="706" spans="1:7" ht="15" customHeight="1">
      <c r="A706" s="55"/>
      <c r="B706" s="10"/>
      <c r="C706" s="56"/>
      <c r="D706" s="149"/>
      <c r="E706" s="150"/>
      <c r="F706" s="280"/>
      <c r="G706" s="280"/>
    </row>
    <row r="707" spans="1:7" ht="15" customHeight="1">
      <c r="A707" s="55"/>
      <c r="B707" s="10"/>
      <c r="C707" s="56"/>
      <c r="D707" s="149"/>
      <c r="E707" s="150"/>
      <c r="F707" s="280"/>
      <c r="G707" s="280"/>
    </row>
    <row r="708" spans="1:7" ht="15" customHeight="1">
      <c r="A708" s="55"/>
      <c r="B708" s="10"/>
      <c r="C708" s="56"/>
      <c r="D708" s="149"/>
      <c r="E708" s="150"/>
      <c r="F708" s="280"/>
      <c r="G708" s="280"/>
    </row>
    <row r="709" spans="1:7" ht="15" customHeight="1">
      <c r="A709" s="55"/>
      <c r="B709" s="10"/>
      <c r="C709" s="56"/>
      <c r="D709" s="149"/>
      <c r="E709" s="150"/>
      <c r="F709" s="280"/>
      <c r="G709" s="280"/>
    </row>
    <row r="710" spans="1:7" ht="15" customHeight="1">
      <c r="A710" s="55"/>
      <c r="B710" s="10"/>
      <c r="C710" s="56"/>
      <c r="D710" s="149"/>
      <c r="E710" s="150"/>
      <c r="F710" s="280"/>
      <c r="G710" s="280"/>
    </row>
    <row r="711" spans="1:7" ht="15" customHeight="1">
      <c r="A711" s="55"/>
      <c r="B711" s="10"/>
      <c r="C711" s="56"/>
      <c r="D711" s="149"/>
      <c r="E711" s="150"/>
      <c r="F711" s="280"/>
      <c r="G711" s="280"/>
    </row>
    <row r="712" spans="1:7" ht="15" customHeight="1">
      <c r="A712" s="55"/>
      <c r="B712" s="10"/>
      <c r="C712" s="56"/>
      <c r="D712" s="149"/>
      <c r="E712" s="150"/>
      <c r="F712" s="280"/>
      <c r="G712" s="280"/>
    </row>
    <row r="713" spans="1:7" ht="15" customHeight="1">
      <c r="A713" s="55"/>
      <c r="B713" s="10"/>
      <c r="C713" s="56"/>
      <c r="D713" s="149"/>
      <c r="E713" s="150"/>
      <c r="F713" s="280"/>
      <c r="G713" s="280"/>
    </row>
    <row r="714" spans="1:7" ht="15" customHeight="1">
      <c r="A714" s="55"/>
      <c r="B714" s="10"/>
      <c r="C714" s="56"/>
      <c r="D714" s="149"/>
      <c r="E714" s="150"/>
      <c r="F714" s="280"/>
      <c r="G714" s="280"/>
    </row>
    <row r="715" spans="1:7" ht="15" customHeight="1">
      <c r="A715" s="55"/>
      <c r="B715" s="10"/>
      <c r="C715" s="56"/>
      <c r="D715" s="149"/>
      <c r="E715" s="150"/>
      <c r="F715" s="280"/>
      <c r="G715" s="280"/>
    </row>
    <row r="716" spans="1:7" ht="15" customHeight="1">
      <c r="A716" s="55"/>
      <c r="B716" s="10"/>
      <c r="C716" s="56"/>
      <c r="D716" s="149"/>
      <c r="E716" s="150"/>
      <c r="F716" s="280"/>
      <c r="G716" s="280"/>
    </row>
    <row r="717" spans="1:7" ht="15" customHeight="1">
      <c r="A717" s="55"/>
      <c r="B717" s="10"/>
      <c r="C717" s="56"/>
      <c r="D717" s="149"/>
      <c r="E717" s="150"/>
      <c r="F717" s="280"/>
      <c r="G717" s="280"/>
    </row>
    <row r="718" spans="1:7" ht="15" customHeight="1">
      <c r="A718" s="55"/>
      <c r="B718" s="10"/>
      <c r="C718" s="56"/>
      <c r="D718" s="149"/>
      <c r="E718" s="150"/>
      <c r="F718" s="280"/>
      <c r="G718" s="280"/>
    </row>
    <row r="719" spans="1:7" s="14" customFormat="1" ht="25.05" customHeight="1">
      <c r="A719" s="90"/>
      <c r="B719" s="90" t="s">
        <v>3277</v>
      </c>
      <c r="C719" s="86"/>
      <c r="D719" s="87"/>
      <c r="E719" s="98"/>
      <c r="F719" s="284"/>
      <c r="G719" s="289"/>
    </row>
    <row r="720" spans="1:7" s="1" customFormat="1" ht="15" customHeight="1">
      <c r="A720" s="34" t="str">
        <f>$A$1</f>
        <v>Part C - Section 2 - Air Valve Chambers: Nodes NA15,21,39,45,57,69,85,94,97, NC11</v>
      </c>
      <c r="B720" s="11"/>
      <c r="C720" s="7"/>
      <c r="D720" s="100"/>
      <c r="E720" s="101"/>
      <c r="F720" s="102"/>
      <c r="G720" s="103"/>
    </row>
    <row r="721" spans="1:7" ht="15" customHeight="1">
      <c r="A721" s="35"/>
      <c r="B721" s="8"/>
      <c r="C721" s="3"/>
      <c r="D721" s="104"/>
      <c r="E721" s="105"/>
      <c r="F721" s="106"/>
      <c r="G721" s="107"/>
    </row>
    <row r="722" spans="1:7" ht="15" customHeight="1">
      <c r="A722" s="37" t="s">
        <v>7</v>
      </c>
      <c r="B722" s="37" t="s">
        <v>8</v>
      </c>
      <c r="C722" s="38" t="s">
        <v>9</v>
      </c>
      <c r="D722" s="108" t="s">
        <v>10</v>
      </c>
      <c r="E722" s="108" t="s">
        <v>11</v>
      </c>
      <c r="F722" s="109" t="s">
        <v>248</v>
      </c>
      <c r="G722" s="109" t="s">
        <v>12</v>
      </c>
    </row>
    <row r="723" spans="1:7" ht="15" customHeight="1">
      <c r="A723" s="39" t="s">
        <v>2055</v>
      </c>
      <c r="B723" s="39" t="s">
        <v>13</v>
      </c>
      <c r="C723" s="40"/>
      <c r="D723" s="110"/>
      <c r="E723" s="110"/>
      <c r="F723" s="111"/>
      <c r="G723" s="111"/>
    </row>
    <row r="724" spans="1:7" ht="15" customHeight="1">
      <c r="A724" s="10"/>
      <c r="B724" s="10"/>
      <c r="C724" s="6"/>
      <c r="D724" s="83"/>
      <c r="E724" s="114"/>
      <c r="F724" s="134"/>
      <c r="G724" s="134"/>
    </row>
    <row r="725" spans="1:7" ht="15" customHeight="1">
      <c r="A725" s="9"/>
      <c r="B725" s="9"/>
      <c r="C725" s="5" t="s">
        <v>245</v>
      </c>
      <c r="D725" s="112"/>
      <c r="E725" s="113"/>
      <c r="F725" s="278"/>
      <c r="G725" s="278"/>
    </row>
    <row r="726" spans="1:7" ht="15" customHeight="1">
      <c r="A726" s="9"/>
      <c r="B726" s="9"/>
      <c r="C726" s="5"/>
      <c r="D726" s="112"/>
      <c r="E726" s="113"/>
      <c r="F726" s="278"/>
      <c r="G726" s="278"/>
    </row>
    <row r="727" spans="1:7" ht="15" customHeight="1">
      <c r="A727" s="9" t="s">
        <v>249</v>
      </c>
      <c r="B727" s="9"/>
      <c r="C727" s="5" t="s">
        <v>247</v>
      </c>
      <c r="D727" s="112"/>
      <c r="E727" s="113"/>
      <c r="F727" s="278"/>
      <c r="G727" s="278"/>
    </row>
    <row r="728" spans="1:7" ht="15" customHeight="1">
      <c r="A728" s="9"/>
      <c r="B728" s="9"/>
      <c r="C728" s="5"/>
      <c r="D728" s="112"/>
      <c r="E728" s="113"/>
      <c r="F728" s="278"/>
      <c r="G728" s="278"/>
    </row>
    <row r="729" spans="1:7" ht="15" customHeight="1">
      <c r="A729" s="9" t="s">
        <v>368</v>
      </c>
      <c r="B729" s="9"/>
      <c r="C729" s="5" t="s">
        <v>367</v>
      </c>
      <c r="D729" s="112"/>
      <c r="E729" s="113"/>
      <c r="F729" s="278"/>
      <c r="G729" s="278"/>
    </row>
    <row r="730" spans="1:7" ht="15" customHeight="1">
      <c r="A730" s="9"/>
      <c r="B730" s="9"/>
      <c r="C730" s="5"/>
      <c r="D730" s="112"/>
      <c r="E730" s="113"/>
      <c r="F730" s="278"/>
      <c r="G730" s="278"/>
    </row>
    <row r="731" spans="1:7" ht="15" customHeight="1">
      <c r="A731" s="9" t="s">
        <v>511</v>
      </c>
      <c r="B731" s="9"/>
      <c r="C731" s="5" t="s">
        <v>510</v>
      </c>
      <c r="D731" s="112"/>
      <c r="E731" s="113"/>
      <c r="F731" s="278"/>
      <c r="G731" s="278"/>
    </row>
    <row r="732" spans="1:7" ht="15" customHeight="1">
      <c r="A732" s="9"/>
      <c r="B732" s="9"/>
      <c r="C732" s="5"/>
      <c r="D732" s="112"/>
      <c r="E732" s="113"/>
      <c r="F732" s="278"/>
      <c r="G732" s="278"/>
    </row>
    <row r="733" spans="1:7" ht="15" customHeight="1">
      <c r="A733" s="9" t="s">
        <v>982</v>
      </c>
      <c r="B733" s="9"/>
      <c r="C733" s="5" t="s">
        <v>905</v>
      </c>
      <c r="D733" s="112"/>
      <c r="E733" s="113"/>
      <c r="F733" s="278"/>
      <c r="G733" s="278"/>
    </row>
    <row r="734" spans="1:7" ht="15" customHeight="1">
      <c r="A734" s="9"/>
      <c r="B734" s="9"/>
      <c r="C734" s="5"/>
      <c r="D734" s="112"/>
      <c r="E734" s="113"/>
      <c r="F734" s="278"/>
      <c r="G734" s="278"/>
    </row>
    <row r="735" spans="1:7" ht="15" customHeight="1">
      <c r="A735" s="9"/>
      <c r="B735" s="9"/>
      <c r="C735" s="5"/>
      <c r="D735" s="112"/>
      <c r="E735" s="113"/>
      <c r="F735" s="278"/>
      <c r="G735" s="278"/>
    </row>
    <row r="736" spans="1:7" ht="15" customHeight="1">
      <c r="A736" s="9"/>
      <c r="B736" s="9"/>
      <c r="C736" s="5"/>
      <c r="D736" s="112"/>
      <c r="E736" s="113"/>
      <c r="F736" s="278"/>
      <c r="G736" s="278"/>
    </row>
    <row r="737" spans="1:7" ht="15" customHeight="1">
      <c r="A737" s="9"/>
      <c r="B737" s="9"/>
      <c r="C737" s="5"/>
      <c r="D737" s="112"/>
      <c r="E737" s="113"/>
      <c r="F737" s="278"/>
      <c r="G737" s="278"/>
    </row>
    <row r="738" spans="1:7" ht="15" customHeight="1">
      <c r="A738" s="9"/>
      <c r="B738" s="9"/>
      <c r="C738" s="5"/>
      <c r="D738" s="112"/>
      <c r="E738" s="113"/>
      <c r="F738" s="278"/>
      <c r="G738" s="278"/>
    </row>
    <row r="739" spans="1:7" ht="15" customHeight="1">
      <c r="A739" s="9"/>
      <c r="B739" s="9"/>
      <c r="C739" s="5"/>
      <c r="D739" s="112"/>
      <c r="E739" s="113"/>
      <c r="F739" s="278"/>
      <c r="G739" s="278"/>
    </row>
    <row r="740" spans="1:7" ht="15" customHeight="1">
      <c r="A740" s="9"/>
      <c r="B740" s="9"/>
      <c r="C740" s="5"/>
      <c r="D740" s="112"/>
      <c r="E740" s="113"/>
      <c r="F740" s="278"/>
      <c r="G740" s="278"/>
    </row>
    <row r="741" spans="1:7" ht="15" customHeight="1">
      <c r="A741" s="9"/>
      <c r="B741" s="9"/>
      <c r="C741" s="5"/>
      <c r="D741" s="112"/>
      <c r="E741" s="113"/>
      <c r="F741" s="278"/>
      <c r="G741" s="278"/>
    </row>
    <row r="742" spans="1:7" ht="15" customHeight="1">
      <c r="A742" s="9"/>
      <c r="B742" s="9"/>
      <c r="C742" s="5"/>
      <c r="D742" s="112"/>
      <c r="E742" s="113"/>
      <c r="F742" s="278"/>
      <c r="G742" s="278"/>
    </row>
    <row r="743" spans="1:7" ht="15" customHeight="1">
      <c r="A743" s="9"/>
      <c r="B743" s="9"/>
      <c r="C743" s="5"/>
      <c r="D743" s="112"/>
      <c r="E743" s="113"/>
      <c r="F743" s="278"/>
      <c r="G743" s="278"/>
    </row>
    <row r="744" spans="1:7" ht="15" customHeight="1">
      <c r="A744" s="9"/>
      <c r="B744" s="9"/>
      <c r="C744" s="5"/>
      <c r="D744" s="112"/>
      <c r="E744" s="113"/>
      <c r="F744" s="278"/>
      <c r="G744" s="278"/>
    </row>
    <row r="745" spans="1:7" ht="15" customHeight="1">
      <c r="A745" s="9"/>
      <c r="B745" s="9"/>
      <c r="C745" s="5"/>
      <c r="D745" s="112"/>
      <c r="E745" s="113"/>
      <c r="F745" s="278"/>
      <c r="G745" s="278"/>
    </row>
    <row r="746" spans="1:7" ht="15" customHeight="1">
      <c r="A746" s="9"/>
      <c r="B746" s="9"/>
      <c r="C746" s="5"/>
      <c r="D746" s="112"/>
      <c r="E746" s="113"/>
      <c r="F746" s="278"/>
      <c r="G746" s="278"/>
    </row>
    <row r="747" spans="1:7" ht="15" customHeight="1">
      <c r="A747" s="9"/>
      <c r="B747" s="9"/>
      <c r="C747" s="5"/>
      <c r="D747" s="112"/>
      <c r="E747" s="113"/>
      <c r="F747" s="278"/>
      <c r="G747" s="278"/>
    </row>
    <row r="748" spans="1:7" ht="15" customHeight="1">
      <c r="A748" s="9"/>
      <c r="B748" s="9"/>
      <c r="C748" s="5"/>
      <c r="D748" s="112"/>
      <c r="E748" s="113"/>
      <c r="F748" s="278"/>
      <c r="G748" s="278"/>
    </row>
    <row r="749" spans="1:7" ht="15" customHeight="1">
      <c r="A749" s="9"/>
      <c r="B749" s="9"/>
      <c r="C749" s="5"/>
      <c r="D749" s="112"/>
      <c r="E749" s="113"/>
      <c r="F749" s="278"/>
      <c r="G749" s="278"/>
    </row>
    <row r="750" spans="1:7" ht="15" customHeight="1">
      <c r="A750" s="9"/>
      <c r="B750" s="9"/>
      <c r="C750" s="5"/>
      <c r="D750" s="112"/>
      <c r="E750" s="113"/>
      <c r="F750" s="278"/>
      <c r="G750" s="278"/>
    </row>
    <row r="751" spans="1:7" ht="15" customHeight="1">
      <c r="A751" s="9"/>
      <c r="B751" s="9"/>
      <c r="C751" s="5"/>
      <c r="D751" s="112"/>
      <c r="E751" s="113"/>
      <c r="F751" s="278"/>
      <c r="G751" s="278"/>
    </row>
    <row r="752" spans="1:7" ht="15" customHeight="1">
      <c r="A752" s="9"/>
      <c r="B752" s="9"/>
      <c r="C752" s="5"/>
      <c r="D752" s="112"/>
      <c r="E752" s="113"/>
      <c r="F752" s="278"/>
      <c r="G752" s="278"/>
    </row>
    <row r="753" spans="1:7" ht="15" customHeight="1">
      <c r="A753" s="9"/>
      <c r="B753" s="9"/>
      <c r="C753" s="5"/>
      <c r="D753" s="112"/>
      <c r="E753" s="113"/>
      <c r="F753" s="278"/>
      <c r="G753" s="278"/>
    </row>
    <row r="754" spans="1:7" ht="15" customHeight="1">
      <c r="A754" s="9"/>
      <c r="B754" s="9"/>
      <c r="C754" s="5"/>
      <c r="D754" s="112"/>
      <c r="E754" s="113"/>
      <c r="F754" s="278"/>
      <c r="G754" s="278"/>
    </row>
    <row r="755" spans="1:7" ht="15" customHeight="1">
      <c r="A755" s="9"/>
      <c r="B755" s="9"/>
      <c r="C755" s="5"/>
      <c r="D755" s="112"/>
      <c r="E755" s="113"/>
      <c r="F755" s="278"/>
      <c r="G755" s="278"/>
    </row>
    <row r="756" spans="1:7" ht="15" customHeight="1">
      <c r="A756" s="9"/>
      <c r="B756" s="9"/>
      <c r="C756" s="5"/>
      <c r="D756" s="112"/>
      <c r="E756" s="113"/>
      <c r="F756" s="278"/>
      <c r="G756" s="278"/>
    </row>
    <row r="757" spans="1:7" ht="15" customHeight="1">
      <c r="A757" s="9"/>
      <c r="B757" s="9"/>
      <c r="C757" s="5"/>
      <c r="D757" s="112"/>
      <c r="E757" s="113"/>
      <c r="F757" s="278"/>
      <c r="G757" s="278"/>
    </row>
    <row r="758" spans="1:7" ht="15" customHeight="1">
      <c r="A758" s="9"/>
      <c r="B758" s="9"/>
      <c r="C758" s="5"/>
      <c r="D758" s="112"/>
      <c r="E758" s="113"/>
      <c r="F758" s="278"/>
      <c r="G758" s="278"/>
    </row>
    <row r="759" spans="1:7" ht="15" customHeight="1">
      <c r="A759" s="9"/>
      <c r="B759" s="9"/>
      <c r="C759" s="5"/>
      <c r="D759" s="112"/>
      <c r="E759" s="113"/>
      <c r="F759" s="278"/>
      <c r="G759" s="278"/>
    </row>
    <row r="760" spans="1:7" ht="15" customHeight="1">
      <c r="A760" s="9"/>
      <c r="B760" s="9"/>
      <c r="C760" s="5"/>
      <c r="D760" s="112"/>
      <c r="E760" s="113"/>
      <c r="F760" s="278"/>
      <c r="G760" s="278"/>
    </row>
    <row r="761" spans="1:7" ht="15" customHeight="1">
      <c r="A761" s="9"/>
      <c r="B761" s="9"/>
      <c r="C761" s="5"/>
      <c r="D761" s="112"/>
      <c r="E761" s="113"/>
      <c r="F761" s="278"/>
      <c r="G761" s="278"/>
    </row>
    <row r="762" spans="1:7" ht="15" customHeight="1">
      <c r="A762" s="9"/>
      <c r="B762" s="9"/>
      <c r="C762" s="5"/>
      <c r="D762" s="112"/>
      <c r="E762" s="113"/>
      <c r="F762" s="278"/>
      <c r="G762" s="278"/>
    </row>
    <row r="763" spans="1:7" ht="15" customHeight="1">
      <c r="A763" s="9"/>
      <c r="B763" s="9"/>
      <c r="C763" s="5"/>
      <c r="D763" s="112"/>
      <c r="E763" s="113"/>
      <c r="F763" s="278"/>
      <c r="G763" s="278"/>
    </row>
    <row r="764" spans="1:7" ht="15" customHeight="1">
      <c r="A764" s="9"/>
      <c r="B764" s="9"/>
      <c r="C764" s="5"/>
      <c r="D764" s="112"/>
      <c r="E764" s="113"/>
      <c r="F764" s="278"/>
      <c r="G764" s="278"/>
    </row>
    <row r="765" spans="1:7" ht="15" customHeight="1">
      <c r="A765" s="9"/>
      <c r="B765" s="9"/>
      <c r="C765" s="5"/>
      <c r="D765" s="112"/>
      <c r="E765" s="113"/>
      <c r="F765" s="278"/>
      <c r="G765" s="278"/>
    </row>
    <row r="766" spans="1:7" ht="15" customHeight="1">
      <c r="A766" s="9"/>
      <c r="B766" s="9"/>
      <c r="C766" s="5"/>
      <c r="D766" s="112"/>
      <c r="E766" s="113"/>
      <c r="F766" s="278"/>
      <c r="G766" s="278"/>
    </row>
    <row r="767" spans="1:7" ht="15" customHeight="1">
      <c r="A767" s="9"/>
      <c r="B767" s="9"/>
      <c r="C767" s="5"/>
      <c r="D767" s="112"/>
      <c r="E767" s="113"/>
      <c r="F767" s="278"/>
      <c r="G767" s="278"/>
    </row>
    <row r="768" spans="1:7" ht="15" customHeight="1">
      <c r="A768" s="9"/>
      <c r="B768" s="9"/>
      <c r="C768" s="5"/>
      <c r="D768" s="112"/>
      <c r="E768" s="113"/>
      <c r="F768" s="278"/>
      <c r="G768" s="278"/>
    </row>
    <row r="769" spans="1:7" ht="15" customHeight="1">
      <c r="A769" s="9"/>
      <c r="B769" s="9"/>
      <c r="C769" s="5"/>
      <c r="D769" s="112"/>
      <c r="E769" s="113"/>
      <c r="F769" s="278"/>
      <c r="G769" s="278"/>
    </row>
    <row r="770" spans="1:7" ht="15" customHeight="1">
      <c r="A770" s="9"/>
      <c r="B770" s="9"/>
      <c r="C770" s="5"/>
      <c r="D770" s="112"/>
      <c r="E770" s="113"/>
      <c r="F770" s="278"/>
      <c r="G770" s="278"/>
    </row>
    <row r="771" spans="1:7" ht="15" customHeight="1">
      <c r="A771" s="9"/>
      <c r="B771" s="9"/>
      <c r="C771" s="5"/>
      <c r="D771" s="112"/>
      <c r="E771" s="113"/>
      <c r="F771" s="278"/>
      <c r="G771" s="278"/>
    </row>
    <row r="772" spans="1:7" ht="15" customHeight="1">
      <c r="A772" s="9"/>
      <c r="B772" s="9"/>
      <c r="C772" s="5"/>
      <c r="D772" s="112"/>
      <c r="E772" s="113"/>
      <c r="F772" s="278"/>
      <c r="G772" s="278"/>
    </row>
    <row r="773" spans="1:7" ht="15" customHeight="1">
      <c r="A773" s="9"/>
      <c r="B773" s="9"/>
      <c r="C773" s="5"/>
      <c r="D773" s="112"/>
      <c r="E773" s="113"/>
      <c r="F773" s="278"/>
      <c r="G773" s="278"/>
    </row>
    <row r="774" spans="1:7" ht="15" customHeight="1">
      <c r="A774" s="9"/>
      <c r="B774" s="9"/>
      <c r="C774" s="5"/>
      <c r="D774" s="112"/>
      <c r="E774" s="113"/>
      <c r="F774" s="278"/>
      <c r="G774" s="278"/>
    </row>
    <row r="775" spans="1:7" ht="15" customHeight="1">
      <c r="A775" s="9"/>
      <c r="B775" s="9"/>
      <c r="C775" s="5"/>
      <c r="D775" s="112"/>
      <c r="E775" s="113"/>
      <c r="F775" s="278"/>
      <c r="G775" s="278"/>
    </row>
    <row r="776" spans="1:7" ht="15" customHeight="1">
      <c r="A776" s="9"/>
      <c r="B776" s="9"/>
      <c r="C776" s="5"/>
      <c r="D776" s="112"/>
      <c r="E776" s="113"/>
      <c r="F776" s="278"/>
      <c r="G776" s="278"/>
    </row>
    <row r="777" spans="1:7" ht="15" customHeight="1">
      <c r="A777" s="9"/>
      <c r="B777" s="9"/>
      <c r="C777" s="5"/>
      <c r="D777" s="112"/>
      <c r="E777" s="113"/>
      <c r="F777" s="278"/>
      <c r="G777" s="278"/>
    </row>
    <row r="778" spans="1:7" ht="15" customHeight="1">
      <c r="A778" s="9"/>
      <c r="B778" s="9"/>
      <c r="C778" s="5"/>
      <c r="D778" s="112"/>
      <c r="E778" s="113"/>
      <c r="F778" s="278"/>
      <c r="G778" s="278"/>
    </row>
    <row r="779" spans="1:7" ht="15" customHeight="1">
      <c r="A779" s="9"/>
      <c r="B779" s="9"/>
      <c r="C779" s="5"/>
      <c r="D779" s="112"/>
      <c r="E779" s="113"/>
      <c r="F779" s="278"/>
      <c r="G779" s="278"/>
    </row>
    <row r="780" spans="1:7" ht="15" customHeight="1">
      <c r="A780" s="9"/>
      <c r="B780" s="9"/>
      <c r="C780" s="5"/>
      <c r="D780" s="112"/>
      <c r="E780" s="113"/>
      <c r="F780" s="278"/>
      <c r="G780" s="278"/>
    </row>
    <row r="781" spans="1:7" ht="15" customHeight="1">
      <c r="A781" s="9"/>
      <c r="B781" s="9"/>
      <c r="C781" s="5"/>
      <c r="D781" s="112"/>
      <c r="E781" s="113"/>
      <c r="F781" s="278"/>
      <c r="G781" s="278"/>
    </row>
    <row r="782" spans="1:7" ht="15" customHeight="1">
      <c r="A782" s="9"/>
      <c r="B782" s="9"/>
      <c r="C782" s="5"/>
      <c r="D782" s="112"/>
      <c r="E782" s="113"/>
      <c r="F782" s="278"/>
      <c r="G782" s="278"/>
    </row>
    <row r="783" spans="1:7" ht="15" customHeight="1">
      <c r="A783" s="9"/>
      <c r="B783" s="9"/>
      <c r="C783" s="5"/>
      <c r="D783" s="112"/>
      <c r="E783" s="113"/>
      <c r="F783" s="278"/>
      <c r="G783" s="278"/>
    </row>
    <row r="784" spans="1:7" ht="15" customHeight="1">
      <c r="A784" s="9"/>
      <c r="B784" s="9"/>
      <c r="C784" s="5"/>
      <c r="D784" s="112"/>
      <c r="E784" s="113"/>
      <c r="F784" s="278"/>
      <c r="G784" s="278"/>
    </row>
    <row r="785" spans="1:7" s="14" customFormat="1" ht="25.05" customHeight="1">
      <c r="A785" s="96" t="s">
        <v>244</v>
      </c>
      <c r="B785" s="93"/>
      <c r="C785" s="94"/>
      <c r="D785" s="95"/>
      <c r="E785" s="119"/>
      <c r="F785" s="287"/>
      <c r="G785" s="288"/>
    </row>
  </sheetData>
  <sheetProtection algorithmName="SHA-512" hashValue="DD5FfVPKoG5305GjVp2Xb+BicCjAGYuGADFITYj6fPFLg0DJzaacoAnYTTMmEpgKokWY2F1M3Mkn5Yao6y+F7w==" saltValue="URt1O86trPqzJ4BQg5izPA==" spinCount="100000" sheet="1" objects="1" scenarios="1"/>
  <mergeCells count="10">
    <mergeCell ref="F68:G68"/>
    <mergeCell ref="F134:G134"/>
    <mergeCell ref="F200:G200"/>
    <mergeCell ref="F265:G265"/>
    <mergeCell ref="F330:G330"/>
    <mergeCell ref="F395:G395"/>
    <mergeCell ref="F461:G461"/>
    <mergeCell ref="F526:G526"/>
    <mergeCell ref="F591:G591"/>
    <mergeCell ref="F656:G656"/>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11" manualBreakCount="11">
    <brk id="66" max="6" man="1"/>
    <brk id="132" max="6" man="1"/>
    <brk id="198" max="6" man="1"/>
    <brk id="263" max="6" man="1"/>
    <brk id="328" max="6" man="1"/>
    <brk id="393" max="6" man="1"/>
    <brk id="459" max="6" man="1"/>
    <brk id="524" max="6" man="1"/>
    <brk id="589" max="6" man="1"/>
    <brk id="654" max="6" man="1"/>
    <brk id="719" max="6"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8018-421A-4AD0-BE17-ADFF8427BFD3}">
  <sheetPr codeName="Sheet15">
    <tabColor rgb="FF92D050"/>
  </sheetPr>
  <dimension ref="A1:G656"/>
  <sheetViews>
    <sheetView showZeros="0" view="pageBreakPreview" zoomScaleNormal="100" zoomScaleSheetLayoutView="100" workbookViewId="0"/>
  </sheetViews>
  <sheetFormatPr defaultColWidth="9.109375" defaultRowHeight="15" customHeight="1"/>
  <cols>
    <col min="1" max="2" width="13.33203125" style="72" customWidth="1"/>
    <col min="3" max="3" width="47.6640625" style="73" customWidth="1"/>
    <col min="4" max="4" width="6.6640625" style="154" customWidth="1"/>
    <col min="5" max="5" width="7.33203125" style="155" customWidth="1"/>
    <col min="6" max="6" width="13.77734375" style="174" customWidth="1"/>
    <col min="7" max="7" width="21.77734375" style="174" customWidth="1"/>
    <col min="8" max="8" width="12.6640625" style="57" customWidth="1"/>
    <col min="9" max="10" width="9.109375" style="57" bestFit="1"/>
    <col min="11" max="16384" width="9.109375" style="57"/>
  </cols>
  <sheetData>
    <row r="1" spans="1:7" s="58" customFormat="1" ht="15" customHeight="1">
      <c r="A1" s="66" t="s">
        <v>983</v>
      </c>
      <c r="B1" s="59"/>
      <c r="C1" s="60"/>
      <c r="D1" s="135"/>
      <c r="E1" s="136"/>
      <c r="F1" s="170"/>
      <c r="G1" s="171"/>
    </row>
    <row r="2" spans="1:7" s="58" customFormat="1" ht="15" customHeight="1">
      <c r="A2" s="61"/>
      <c r="B2" s="62"/>
      <c r="C2" s="63"/>
      <c r="D2" s="139"/>
      <c r="E2" s="140"/>
      <c r="F2" s="172"/>
      <c r="G2" s="173" t="s">
        <v>2052</v>
      </c>
    </row>
    <row r="3" spans="1:7" s="1" customFormat="1" ht="15" customHeight="1">
      <c r="A3" s="37" t="s">
        <v>7</v>
      </c>
      <c r="B3" s="37" t="s">
        <v>8</v>
      </c>
      <c r="C3" s="38" t="s">
        <v>9</v>
      </c>
      <c r="D3" s="108" t="s">
        <v>10</v>
      </c>
      <c r="E3" s="108" t="s">
        <v>11</v>
      </c>
      <c r="F3" s="109" t="s">
        <v>248</v>
      </c>
      <c r="G3" s="109" t="s">
        <v>12</v>
      </c>
    </row>
    <row r="4" spans="1:7" s="1" customFormat="1" ht="15" customHeight="1">
      <c r="A4" s="39" t="s">
        <v>2055</v>
      </c>
      <c r="B4" s="39" t="s">
        <v>13</v>
      </c>
      <c r="C4" s="40"/>
      <c r="D4" s="110"/>
      <c r="E4" s="110"/>
      <c r="F4" s="111"/>
      <c r="G4" s="111"/>
    </row>
    <row r="5" spans="1:7" s="58" customFormat="1" ht="15" customHeight="1">
      <c r="A5" s="54"/>
      <c r="B5" s="54"/>
      <c r="C5" s="53"/>
      <c r="D5" s="147"/>
      <c r="E5" s="148"/>
      <c r="F5" s="305"/>
      <c r="G5" s="305"/>
    </row>
    <row r="6" spans="1:7" s="58" customFormat="1" ht="15" customHeight="1">
      <c r="A6" s="55" t="s">
        <v>249</v>
      </c>
      <c r="B6" s="54">
        <v>1</v>
      </c>
      <c r="C6" s="53" t="s">
        <v>247</v>
      </c>
      <c r="D6" s="147"/>
      <c r="E6" s="148"/>
      <c r="F6" s="305"/>
      <c r="G6" s="305"/>
    </row>
    <row r="7" spans="1:7" s="58" customFormat="1" ht="15" customHeight="1">
      <c r="A7" s="55"/>
      <c r="B7" s="54"/>
      <c r="C7" s="53"/>
      <c r="D7" s="147"/>
      <c r="E7" s="148"/>
      <c r="F7" s="305"/>
      <c r="G7" s="305"/>
    </row>
    <row r="8" spans="1:7" s="58" customFormat="1" ht="15" customHeight="1">
      <c r="A8" s="55"/>
      <c r="B8" s="54"/>
      <c r="C8" s="53" t="s">
        <v>2059</v>
      </c>
      <c r="D8" s="147"/>
      <c r="E8" s="148"/>
      <c r="F8" s="305"/>
      <c r="G8" s="305"/>
    </row>
    <row r="9" spans="1:7" s="58" customFormat="1" ht="15" customHeight="1">
      <c r="A9" s="55"/>
      <c r="B9" s="54"/>
      <c r="C9" s="53" t="s">
        <v>2443</v>
      </c>
      <c r="D9" s="147"/>
      <c r="E9" s="148"/>
      <c r="F9" s="305"/>
      <c r="G9" s="305"/>
    </row>
    <row r="10" spans="1:7" s="58" customFormat="1" ht="15" customHeight="1">
      <c r="A10" s="55"/>
      <c r="B10" s="54"/>
      <c r="C10" s="53"/>
      <c r="D10" s="147"/>
      <c r="E10" s="148"/>
      <c r="F10" s="305"/>
      <c r="G10" s="305"/>
    </row>
    <row r="11" spans="1:7" s="58" customFormat="1" ht="15" customHeight="1">
      <c r="A11" s="55" t="s">
        <v>250</v>
      </c>
      <c r="B11" s="54">
        <v>1.01</v>
      </c>
      <c r="C11" s="53" t="s">
        <v>251</v>
      </c>
      <c r="D11" s="147"/>
      <c r="E11" s="148"/>
      <c r="F11" s="305"/>
      <c r="G11" s="305"/>
    </row>
    <row r="12" spans="1:7" s="58" customFormat="1" ht="15" customHeight="1">
      <c r="A12" s="55"/>
      <c r="B12" s="54"/>
      <c r="C12" s="53"/>
      <c r="D12" s="147"/>
      <c r="E12" s="148"/>
      <c r="F12" s="305"/>
      <c r="G12" s="305"/>
    </row>
    <row r="13" spans="1:7" ht="15" customHeight="1">
      <c r="A13" s="55"/>
      <c r="B13" s="55" t="s">
        <v>18</v>
      </c>
      <c r="C13" s="56" t="s">
        <v>652</v>
      </c>
      <c r="D13" s="149" t="s">
        <v>276</v>
      </c>
      <c r="E13" s="150">
        <v>100</v>
      </c>
      <c r="F13" s="280"/>
      <c r="G13" s="305"/>
    </row>
    <row r="14" spans="1:7" ht="15" customHeight="1">
      <c r="A14" s="55"/>
      <c r="B14" s="55"/>
      <c r="C14" s="56"/>
      <c r="D14" s="149"/>
      <c r="E14" s="150"/>
      <c r="F14" s="280"/>
      <c r="G14" s="280"/>
    </row>
    <row r="15" spans="1:7" ht="15" customHeight="1">
      <c r="A15" s="55" t="s">
        <v>267</v>
      </c>
      <c r="B15" s="55" t="s">
        <v>653</v>
      </c>
      <c r="C15" s="56" t="s">
        <v>2381</v>
      </c>
      <c r="D15" s="149" t="s">
        <v>239</v>
      </c>
      <c r="E15" s="150">
        <v>15</v>
      </c>
      <c r="F15" s="280"/>
      <c r="G15" s="305"/>
    </row>
    <row r="16" spans="1:7" ht="15" customHeight="1">
      <c r="A16" s="55"/>
      <c r="B16" s="55"/>
      <c r="C16" s="56" t="s">
        <v>2382</v>
      </c>
      <c r="D16" s="149"/>
      <c r="E16" s="150"/>
      <c r="F16" s="280"/>
      <c r="G16" s="305"/>
    </row>
    <row r="17" spans="1:7" ht="15" customHeight="1">
      <c r="A17" s="55"/>
      <c r="B17" s="55"/>
      <c r="C17" s="56"/>
      <c r="D17" s="149"/>
      <c r="E17" s="150"/>
      <c r="F17" s="280"/>
      <c r="G17" s="280"/>
    </row>
    <row r="18" spans="1:7" s="58" customFormat="1" ht="15" customHeight="1">
      <c r="A18" s="55" t="s">
        <v>303</v>
      </c>
      <c r="B18" s="54" t="s">
        <v>259</v>
      </c>
      <c r="C18" s="53" t="s">
        <v>2123</v>
      </c>
      <c r="D18" s="147"/>
      <c r="E18" s="148"/>
      <c r="F18" s="305"/>
      <c r="G18" s="305"/>
    </row>
    <row r="19" spans="1:7" s="58" customFormat="1" ht="15" customHeight="1">
      <c r="A19" s="55"/>
      <c r="B19" s="54"/>
      <c r="C19" s="53" t="s">
        <v>2068</v>
      </c>
      <c r="D19" s="147"/>
      <c r="E19" s="148"/>
      <c r="F19" s="305"/>
      <c r="G19" s="305"/>
    </row>
    <row r="20" spans="1:7" s="58" customFormat="1" ht="15" customHeight="1">
      <c r="A20" s="54"/>
      <c r="B20" s="54"/>
      <c r="C20" s="53"/>
      <c r="D20" s="147"/>
      <c r="E20" s="148"/>
      <c r="F20" s="305"/>
      <c r="G20" s="305"/>
    </row>
    <row r="21" spans="1:7" ht="15" customHeight="1">
      <c r="A21" s="55"/>
      <c r="B21" s="55" t="s">
        <v>155</v>
      </c>
      <c r="C21" s="56" t="s">
        <v>307</v>
      </c>
      <c r="D21" s="149" t="s">
        <v>243</v>
      </c>
      <c r="E21" s="150">
        <v>10</v>
      </c>
      <c r="F21" s="280"/>
      <c r="G21" s="305"/>
    </row>
    <row r="22" spans="1:7" ht="15" customHeight="1">
      <c r="A22" s="55"/>
      <c r="B22" s="55"/>
      <c r="C22" s="56"/>
      <c r="D22" s="149"/>
      <c r="E22" s="150"/>
      <c r="F22" s="280"/>
      <c r="G22" s="280"/>
    </row>
    <row r="23" spans="1:7" ht="15" customHeight="1">
      <c r="A23" s="55"/>
      <c r="B23" s="55" t="s">
        <v>158</v>
      </c>
      <c r="C23" s="56" t="s">
        <v>309</v>
      </c>
      <c r="D23" s="149" t="s">
        <v>243</v>
      </c>
      <c r="E23" s="150">
        <v>10</v>
      </c>
      <c r="F23" s="280"/>
      <c r="G23" s="305"/>
    </row>
    <row r="24" spans="1:7" ht="15" customHeight="1">
      <c r="A24" s="55"/>
      <c r="B24" s="55"/>
      <c r="C24" s="56"/>
      <c r="D24" s="149"/>
      <c r="E24" s="150"/>
      <c r="F24" s="280"/>
      <c r="G24" s="280"/>
    </row>
    <row r="25" spans="1:7" ht="15" customHeight="1">
      <c r="A25" s="55"/>
      <c r="B25" s="55"/>
      <c r="C25" s="56"/>
      <c r="D25" s="149"/>
      <c r="E25" s="150"/>
      <c r="F25" s="280"/>
      <c r="G25" s="280"/>
    </row>
    <row r="26" spans="1:7" ht="15" customHeight="1">
      <c r="A26" s="55"/>
      <c r="B26" s="55"/>
      <c r="C26" s="56"/>
      <c r="D26" s="149"/>
      <c r="E26" s="150"/>
      <c r="F26" s="280"/>
      <c r="G26" s="280"/>
    </row>
    <row r="27" spans="1:7" ht="15" customHeight="1">
      <c r="A27" s="55"/>
      <c r="B27" s="55"/>
      <c r="C27" s="56"/>
      <c r="D27" s="149"/>
      <c r="E27" s="150"/>
      <c r="F27" s="280"/>
      <c r="G27" s="280"/>
    </row>
    <row r="28" spans="1:7" ht="15" customHeight="1">
      <c r="A28" s="55"/>
      <c r="B28" s="55"/>
      <c r="C28" s="56"/>
      <c r="D28" s="149"/>
      <c r="E28" s="150"/>
      <c r="F28" s="280"/>
      <c r="G28" s="280"/>
    </row>
    <row r="29" spans="1:7" ht="15" customHeight="1">
      <c r="A29" s="55"/>
      <c r="B29" s="55"/>
      <c r="C29" s="56"/>
      <c r="D29" s="149"/>
      <c r="E29" s="150"/>
      <c r="F29" s="280"/>
      <c r="G29" s="280"/>
    </row>
    <row r="30" spans="1:7" ht="15" customHeight="1">
      <c r="A30" s="55"/>
      <c r="B30" s="55"/>
      <c r="C30" s="56"/>
      <c r="D30" s="149"/>
      <c r="E30" s="150"/>
      <c r="F30" s="280"/>
      <c r="G30" s="280"/>
    </row>
    <row r="31" spans="1:7" ht="15" customHeight="1">
      <c r="A31" s="55"/>
      <c r="B31" s="55"/>
      <c r="C31" s="56"/>
      <c r="D31" s="149"/>
      <c r="E31" s="150"/>
      <c r="F31" s="280"/>
      <c r="G31" s="280"/>
    </row>
    <row r="32" spans="1:7" ht="15" customHeight="1">
      <c r="A32" s="55"/>
      <c r="B32" s="55"/>
      <c r="C32" s="56"/>
      <c r="D32" s="149"/>
      <c r="E32" s="150"/>
      <c r="F32" s="280"/>
      <c r="G32" s="280"/>
    </row>
    <row r="33" spans="1:7" ht="15" customHeight="1">
      <c r="A33" s="55"/>
      <c r="B33" s="55"/>
      <c r="C33" s="56"/>
      <c r="D33" s="149"/>
      <c r="E33" s="150"/>
      <c r="F33" s="280"/>
      <c r="G33" s="280"/>
    </row>
    <row r="34" spans="1:7" ht="15" customHeight="1">
      <c r="A34" s="55"/>
      <c r="B34" s="55"/>
      <c r="C34" s="56"/>
      <c r="D34" s="149"/>
      <c r="E34" s="150"/>
      <c r="F34" s="280"/>
      <c r="G34" s="280"/>
    </row>
    <row r="35" spans="1:7" ht="15" customHeight="1">
      <c r="A35" s="55"/>
      <c r="B35" s="55"/>
      <c r="C35" s="56"/>
      <c r="D35" s="149"/>
      <c r="E35" s="150"/>
      <c r="F35" s="280"/>
      <c r="G35" s="280"/>
    </row>
    <row r="36" spans="1:7" ht="15" customHeight="1">
      <c r="A36" s="55"/>
      <c r="B36" s="55"/>
      <c r="C36" s="56"/>
      <c r="D36" s="149"/>
      <c r="E36" s="150"/>
      <c r="F36" s="280"/>
      <c r="G36" s="280"/>
    </row>
    <row r="37" spans="1:7" ht="15" customHeight="1">
      <c r="A37" s="55"/>
      <c r="B37" s="55"/>
      <c r="C37" s="56"/>
      <c r="D37" s="149"/>
      <c r="E37" s="150"/>
      <c r="F37" s="280"/>
      <c r="G37" s="280"/>
    </row>
    <row r="38" spans="1:7" ht="15" customHeight="1">
      <c r="A38" s="55"/>
      <c r="B38" s="55"/>
      <c r="C38" s="56"/>
      <c r="D38" s="149"/>
      <c r="E38" s="150"/>
      <c r="F38" s="280"/>
      <c r="G38" s="280"/>
    </row>
    <row r="39" spans="1:7" ht="15" customHeight="1">
      <c r="A39" s="55"/>
      <c r="B39" s="55"/>
      <c r="C39" s="56"/>
      <c r="D39" s="149"/>
      <c r="E39" s="150"/>
      <c r="F39" s="280"/>
      <c r="G39" s="280"/>
    </row>
    <row r="40" spans="1:7" ht="15" customHeight="1">
      <c r="A40" s="55"/>
      <c r="B40" s="55"/>
      <c r="C40" s="56"/>
      <c r="D40" s="149"/>
      <c r="E40" s="150"/>
      <c r="F40" s="280"/>
      <c r="G40" s="280"/>
    </row>
    <row r="41" spans="1:7" ht="15" customHeight="1">
      <c r="A41" s="55"/>
      <c r="B41" s="55"/>
      <c r="C41" s="56"/>
      <c r="D41" s="149"/>
      <c r="E41" s="150"/>
      <c r="F41" s="280"/>
      <c r="G41" s="280"/>
    </row>
    <row r="42" spans="1:7" ht="15" customHeight="1">
      <c r="A42" s="55"/>
      <c r="B42" s="55"/>
      <c r="C42" s="56"/>
      <c r="D42" s="149"/>
      <c r="E42" s="150"/>
      <c r="F42" s="280"/>
      <c r="G42" s="280"/>
    </row>
    <row r="43" spans="1:7" ht="15" customHeight="1">
      <c r="A43" s="55"/>
      <c r="B43" s="55"/>
      <c r="C43" s="56"/>
      <c r="D43" s="149"/>
      <c r="E43" s="150"/>
      <c r="F43" s="280"/>
      <c r="G43" s="280"/>
    </row>
    <row r="44" spans="1:7" ht="15" customHeight="1">
      <c r="A44" s="55"/>
      <c r="B44" s="55"/>
      <c r="C44" s="56"/>
      <c r="D44" s="149"/>
      <c r="E44" s="150"/>
      <c r="F44" s="280"/>
      <c r="G44" s="280"/>
    </row>
    <row r="45" spans="1:7" ht="15" customHeight="1">
      <c r="A45" s="55"/>
      <c r="B45" s="55"/>
      <c r="C45" s="56"/>
      <c r="D45" s="149"/>
      <c r="E45" s="150"/>
      <c r="F45" s="280"/>
      <c r="G45" s="280"/>
    </row>
    <row r="46" spans="1:7" ht="15" customHeight="1">
      <c r="A46" s="55"/>
      <c r="B46" s="55"/>
      <c r="C46" s="56"/>
      <c r="D46" s="149"/>
      <c r="E46" s="150"/>
      <c r="F46" s="280"/>
      <c r="G46" s="280"/>
    </row>
    <row r="47" spans="1:7" ht="15" customHeight="1">
      <c r="A47" s="55"/>
      <c r="B47" s="55"/>
      <c r="C47" s="56"/>
      <c r="D47" s="149"/>
      <c r="E47" s="150"/>
      <c r="F47" s="280"/>
      <c r="G47" s="280"/>
    </row>
    <row r="48" spans="1:7" ht="15" customHeight="1">
      <c r="A48" s="55"/>
      <c r="B48" s="55"/>
      <c r="C48" s="56"/>
      <c r="D48" s="149"/>
      <c r="E48" s="150"/>
      <c r="F48" s="280"/>
      <c r="G48" s="280"/>
    </row>
    <row r="49" spans="1:7" ht="15" customHeight="1">
      <c r="A49" s="55"/>
      <c r="B49" s="55"/>
      <c r="C49" s="56"/>
      <c r="D49" s="149"/>
      <c r="E49" s="150"/>
      <c r="F49" s="280"/>
      <c r="G49" s="280"/>
    </row>
    <row r="50" spans="1:7" ht="15" customHeight="1">
      <c r="A50" s="55"/>
      <c r="B50" s="55"/>
      <c r="C50" s="56"/>
      <c r="D50" s="149"/>
      <c r="E50" s="150"/>
      <c r="F50" s="280"/>
      <c r="G50" s="280"/>
    </row>
    <row r="51" spans="1:7" ht="15" customHeight="1">
      <c r="A51" s="55"/>
      <c r="B51" s="55"/>
      <c r="C51" s="56"/>
      <c r="D51" s="149"/>
      <c r="E51" s="150"/>
      <c r="F51" s="280"/>
      <c r="G51" s="280"/>
    </row>
    <row r="52" spans="1:7" ht="15" customHeight="1">
      <c r="A52" s="55"/>
      <c r="B52" s="55"/>
      <c r="C52" s="56"/>
      <c r="D52" s="149"/>
      <c r="E52" s="150"/>
      <c r="F52" s="280"/>
      <c r="G52" s="280"/>
    </row>
    <row r="53" spans="1:7" ht="15" customHeight="1">
      <c r="A53" s="55"/>
      <c r="B53" s="55"/>
      <c r="C53" s="56"/>
      <c r="D53" s="149"/>
      <c r="E53" s="150"/>
      <c r="F53" s="280"/>
      <c r="G53" s="280"/>
    </row>
    <row r="54" spans="1:7" ht="15" customHeight="1">
      <c r="A54" s="55"/>
      <c r="B54" s="55"/>
      <c r="C54" s="56"/>
      <c r="D54" s="149"/>
      <c r="E54" s="150"/>
      <c r="F54" s="280"/>
      <c r="G54" s="280"/>
    </row>
    <row r="55" spans="1:7" ht="15" customHeight="1">
      <c r="A55" s="55"/>
      <c r="B55" s="55"/>
      <c r="C55" s="56"/>
      <c r="D55" s="149"/>
      <c r="E55" s="150"/>
      <c r="F55" s="280"/>
      <c r="G55" s="280"/>
    </row>
    <row r="56" spans="1:7" ht="15" customHeight="1">
      <c r="A56" s="55"/>
      <c r="B56" s="55"/>
      <c r="C56" s="56"/>
      <c r="D56" s="149"/>
      <c r="E56" s="150"/>
      <c r="F56" s="280"/>
      <c r="G56" s="280"/>
    </row>
    <row r="57" spans="1:7" ht="15" customHeight="1">
      <c r="A57" s="55"/>
      <c r="B57" s="55"/>
      <c r="C57" s="56"/>
      <c r="D57" s="149"/>
      <c r="E57" s="150"/>
      <c r="F57" s="280"/>
      <c r="G57" s="280"/>
    </row>
    <row r="58" spans="1:7" ht="15" customHeight="1">
      <c r="A58" s="55"/>
      <c r="B58" s="55"/>
      <c r="C58" s="56"/>
      <c r="D58" s="149"/>
      <c r="E58" s="150"/>
      <c r="F58" s="280"/>
      <c r="G58" s="280"/>
    </row>
    <row r="59" spans="1:7" ht="15" customHeight="1">
      <c r="A59" s="55"/>
      <c r="B59" s="55"/>
      <c r="C59" s="56"/>
      <c r="D59" s="149"/>
      <c r="E59" s="150"/>
      <c r="F59" s="280"/>
      <c r="G59" s="280"/>
    </row>
    <row r="60" spans="1:7" ht="15" customHeight="1">
      <c r="A60" s="55"/>
      <c r="B60" s="55"/>
      <c r="C60" s="56"/>
      <c r="D60" s="149"/>
      <c r="E60" s="150"/>
      <c r="F60" s="280"/>
      <c r="G60" s="280"/>
    </row>
    <row r="61" spans="1:7" ht="15" customHeight="1">
      <c r="A61" s="55"/>
      <c r="B61" s="55"/>
      <c r="C61" s="56"/>
      <c r="D61" s="149"/>
      <c r="E61" s="150"/>
      <c r="F61" s="280"/>
      <c r="G61" s="280"/>
    </row>
    <row r="62" spans="1:7" ht="15" customHeight="1">
      <c r="A62" s="55"/>
      <c r="B62" s="55"/>
      <c r="C62" s="56"/>
      <c r="D62" s="149"/>
      <c r="E62" s="150"/>
      <c r="F62" s="280"/>
      <c r="G62" s="280"/>
    </row>
    <row r="63" spans="1:7" ht="15" customHeight="1">
      <c r="A63" s="55"/>
      <c r="B63" s="55"/>
      <c r="C63" s="56"/>
      <c r="D63" s="149"/>
      <c r="E63" s="150"/>
      <c r="F63" s="280"/>
      <c r="G63" s="280"/>
    </row>
    <row r="64" spans="1:7" ht="15" customHeight="1">
      <c r="A64" s="55"/>
      <c r="B64" s="55"/>
      <c r="C64" s="56"/>
      <c r="D64" s="149"/>
      <c r="E64" s="150"/>
      <c r="F64" s="280"/>
      <c r="G64" s="280"/>
    </row>
    <row r="65" spans="1:7" ht="15" customHeight="1">
      <c r="A65" s="55"/>
      <c r="B65" s="55"/>
      <c r="C65" s="56"/>
      <c r="D65" s="149"/>
      <c r="E65" s="150"/>
      <c r="F65" s="280"/>
      <c r="G65" s="280"/>
    </row>
    <row r="66" spans="1:7" s="17" customFormat="1" ht="25.05" customHeight="1">
      <c r="A66" s="157"/>
      <c r="B66" s="90" t="s">
        <v>3278</v>
      </c>
      <c r="C66" s="159"/>
      <c r="D66" s="160"/>
      <c r="E66" s="161"/>
      <c r="F66" s="306"/>
      <c r="G66" s="310"/>
    </row>
    <row r="67" spans="1:7" s="58" customFormat="1" ht="15" customHeight="1">
      <c r="A67" s="66" t="str">
        <f>$A$1</f>
        <v>Part C - Section 3 - DN 200 Flow Meter and scour Valve Chamber: Node NC3</v>
      </c>
      <c r="B67" s="59"/>
      <c r="C67" s="60"/>
      <c r="D67" s="135"/>
      <c r="E67" s="136"/>
      <c r="F67" s="170"/>
      <c r="G67" s="171"/>
    </row>
    <row r="68" spans="1:7" s="58" customFormat="1" ht="15" customHeight="1">
      <c r="A68" s="61"/>
      <c r="B68" s="62"/>
      <c r="C68" s="63"/>
      <c r="D68" s="139"/>
      <c r="E68" s="140"/>
      <c r="F68" s="371" t="s">
        <v>2406</v>
      </c>
      <c r="G68" s="372"/>
    </row>
    <row r="69" spans="1:7" s="58" customFormat="1" ht="15" customHeight="1">
      <c r="A69" s="37" t="s">
        <v>7</v>
      </c>
      <c r="B69" s="37" t="s">
        <v>8</v>
      </c>
      <c r="C69" s="38" t="s">
        <v>9</v>
      </c>
      <c r="D69" s="108" t="s">
        <v>10</v>
      </c>
      <c r="E69" s="108" t="s">
        <v>11</v>
      </c>
      <c r="F69" s="109" t="s">
        <v>248</v>
      </c>
      <c r="G69" s="109" t="s">
        <v>12</v>
      </c>
    </row>
    <row r="70" spans="1:7" s="58" customFormat="1" ht="15" customHeight="1">
      <c r="A70" s="39" t="s">
        <v>2055</v>
      </c>
      <c r="B70" s="39" t="s">
        <v>13</v>
      </c>
      <c r="C70" s="40"/>
      <c r="D70" s="110"/>
      <c r="E70" s="110"/>
      <c r="F70" s="111"/>
      <c r="G70" s="111"/>
    </row>
    <row r="71" spans="1:7" ht="15" customHeight="1">
      <c r="A71" s="55"/>
      <c r="B71" s="55"/>
      <c r="C71" s="56"/>
      <c r="D71" s="149"/>
      <c r="E71" s="150"/>
      <c r="F71" s="280"/>
      <c r="G71" s="280"/>
    </row>
    <row r="72" spans="1:7" s="58" customFormat="1" ht="15" customHeight="1">
      <c r="A72" s="55" t="s">
        <v>368</v>
      </c>
      <c r="B72" s="54">
        <v>2</v>
      </c>
      <c r="C72" s="53" t="s">
        <v>367</v>
      </c>
      <c r="D72" s="147"/>
      <c r="E72" s="148"/>
      <c r="F72" s="305"/>
      <c r="G72" s="305"/>
    </row>
    <row r="73" spans="1:7" s="58" customFormat="1" ht="15" customHeight="1">
      <c r="A73" s="55"/>
      <c r="B73" s="54"/>
      <c r="C73" s="53"/>
      <c r="D73" s="147"/>
      <c r="E73" s="148"/>
      <c r="F73" s="305"/>
      <c r="G73" s="305"/>
    </row>
    <row r="74" spans="1:7" s="58" customFormat="1" ht="15" customHeight="1">
      <c r="A74" s="55"/>
      <c r="B74" s="54"/>
      <c r="C74" s="53" t="s">
        <v>2059</v>
      </c>
      <c r="D74" s="147"/>
      <c r="E74" s="148"/>
      <c r="F74" s="305"/>
      <c r="G74" s="305"/>
    </row>
    <row r="75" spans="1:7" s="58" customFormat="1" ht="15" customHeight="1">
      <c r="A75" s="55"/>
      <c r="B75" s="54"/>
      <c r="C75" s="53" t="s">
        <v>2443</v>
      </c>
      <c r="D75" s="147"/>
      <c r="E75" s="148"/>
      <c r="F75" s="305"/>
      <c r="G75" s="305"/>
    </row>
    <row r="76" spans="1:7" s="58" customFormat="1" ht="15" customHeight="1">
      <c r="A76" s="55"/>
      <c r="B76" s="54"/>
      <c r="C76" s="53"/>
      <c r="D76" s="147"/>
      <c r="E76" s="148"/>
      <c r="F76" s="305"/>
      <c r="G76" s="305"/>
    </row>
    <row r="77" spans="1:7" ht="15" customHeight="1">
      <c r="A77" s="55" t="s">
        <v>369</v>
      </c>
      <c r="B77" s="54" t="s">
        <v>654</v>
      </c>
      <c r="C77" s="53" t="s">
        <v>655</v>
      </c>
      <c r="D77" s="147"/>
      <c r="E77" s="148"/>
      <c r="F77" s="305"/>
      <c r="G77" s="305"/>
    </row>
    <row r="78" spans="1:7" ht="15" customHeight="1">
      <c r="A78" s="55"/>
      <c r="B78" s="54"/>
      <c r="C78" s="53"/>
      <c r="D78" s="147"/>
      <c r="E78" s="148"/>
      <c r="F78" s="305"/>
      <c r="G78" s="305"/>
    </row>
    <row r="79" spans="1:7" ht="15" customHeight="1">
      <c r="A79" s="55"/>
      <c r="B79" s="55" t="s">
        <v>371</v>
      </c>
      <c r="C79" s="56" t="s">
        <v>656</v>
      </c>
      <c r="D79" s="149" t="s">
        <v>239</v>
      </c>
      <c r="E79" s="150">
        <v>200</v>
      </c>
      <c r="F79" s="280"/>
      <c r="G79" s="280"/>
    </row>
    <row r="80" spans="1:7" ht="15" customHeight="1">
      <c r="A80" s="55"/>
      <c r="B80" s="55"/>
      <c r="C80" s="56"/>
      <c r="D80" s="149"/>
      <c r="E80" s="150"/>
      <c r="F80" s="280"/>
      <c r="G80" s="280"/>
    </row>
    <row r="81" spans="1:7" ht="15" customHeight="1">
      <c r="A81" s="55"/>
      <c r="B81" s="54" t="s">
        <v>607</v>
      </c>
      <c r="C81" s="53" t="s">
        <v>1979</v>
      </c>
      <c r="D81" s="147"/>
      <c r="E81" s="148"/>
      <c r="F81" s="280"/>
      <c r="G81" s="305"/>
    </row>
    <row r="82" spans="1:7" ht="15" customHeight="1">
      <c r="A82" s="55"/>
      <c r="B82" s="55"/>
      <c r="C82" s="53"/>
      <c r="D82" s="147"/>
      <c r="E82" s="148"/>
      <c r="F82" s="280"/>
      <c r="G82" s="305"/>
    </row>
    <row r="83" spans="1:7" ht="15" customHeight="1">
      <c r="A83" s="54"/>
      <c r="B83" s="55" t="s">
        <v>609</v>
      </c>
      <c r="C83" s="56" t="s">
        <v>657</v>
      </c>
      <c r="D83" s="149" t="s">
        <v>239</v>
      </c>
      <c r="E83" s="150">
        <v>20</v>
      </c>
      <c r="F83" s="280"/>
      <c r="G83" s="280"/>
    </row>
    <row r="84" spans="1:7" ht="15" customHeight="1">
      <c r="A84" s="54"/>
      <c r="B84" s="55"/>
      <c r="C84" s="56"/>
      <c r="D84" s="149"/>
      <c r="E84" s="150"/>
      <c r="F84" s="280"/>
      <c r="G84" s="280"/>
    </row>
    <row r="85" spans="1:7" ht="15" customHeight="1">
      <c r="A85" s="55"/>
      <c r="B85" s="55" t="s">
        <v>610</v>
      </c>
      <c r="C85" s="56" t="s">
        <v>658</v>
      </c>
      <c r="D85" s="149" t="s">
        <v>239</v>
      </c>
      <c r="E85" s="150">
        <v>20</v>
      </c>
      <c r="F85" s="280"/>
      <c r="G85" s="280"/>
    </row>
    <row r="86" spans="1:7" ht="15" customHeight="1">
      <c r="A86" s="55"/>
      <c r="B86" s="55"/>
      <c r="C86" s="56"/>
      <c r="D86" s="149"/>
      <c r="E86" s="150"/>
      <c r="F86" s="280"/>
      <c r="G86" s="280"/>
    </row>
    <row r="87" spans="1:7" ht="15" customHeight="1">
      <c r="A87" s="54"/>
      <c r="B87" s="9" t="s">
        <v>659</v>
      </c>
      <c r="C87" s="5" t="s">
        <v>660</v>
      </c>
      <c r="D87" s="83"/>
      <c r="E87" s="114"/>
      <c r="F87" s="305"/>
      <c r="G87" s="305"/>
    </row>
    <row r="88" spans="1:7" ht="15" customHeight="1">
      <c r="A88" s="54"/>
      <c r="B88" s="10"/>
      <c r="C88" s="6"/>
      <c r="D88" s="83"/>
      <c r="E88" s="114"/>
      <c r="F88" s="305"/>
      <c r="G88" s="305"/>
    </row>
    <row r="89" spans="1:7" ht="15" customHeight="1">
      <c r="A89" s="55"/>
      <c r="B89" s="10" t="s">
        <v>661</v>
      </c>
      <c r="C89" s="6" t="s">
        <v>389</v>
      </c>
      <c r="D89" s="83" t="s">
        <v>239</v>
      </c>
      <c r="E89" s="114">
        <v>20</v>
      </c>
      <c r="F89" s="280"/>
      <c r="G89" s="280"/>
    </row>
    <row r="90" spans="1:7" ht="15" customHeight="1">
      <c r="A90" s="55"/>
      <c r="B90" s="10"/>
      <c r="C90" s="6"/>
      <c r="D90" s="83"/>
      <c r="E90" s="114"/>
      <c r="F90" s="280"/>
      <c r="G90" s="280"/>
    </row>
    <row r="91" spans="1:7" ht="15" customHeight="1">
      <c r="A91" s="55"/>
      <c r="B91" s="10" t="s">
        <v>662</v>
      </c>
      <c r="C91" s="6" t="s">
        <v>391</v>
      </c>
      <c r="D91" s="83" t="s">
        <v>239</v>
      </c>
      <c r="E91" s="114">
        <v>20</v>
      </c>
      <c r="F91" s="280"/>
      <c r="G91" s="280"/>
    </row>
    <row r="92" spans="1:7" ht="15" customHeight="1">
      <c r="A92" s="55"/>
      <c r="B92" s="10"/>
      <c r="C92" s="6"/>
      <c r="D92" s="83"/>
      <c r="E92" s="114"/>
      <c r="F92" s="280"/>
      <c r="G92" s="280"/>
    </row>
    <row r="93" spans="1:7" ht="15" customHeight="1">
      <c r="A93" s="55"/>
      <c r="B93" s="10" t="s">
        <v>663</v>
      </c>
      <c r="C93" s="6" t="s">
        <v>393</v>
      </c>
      <c r="D93" s="83" t="s">
        <v>239</v>
      </c>
      <c r="E93" s="114">
        <v>20</v>
      </c>
      <c r="F93" s="280"/>
      <c r="G93" s="280"/>
    </row>
    <row r="94" spans="1:7" ht="15" customHeight="1">
      <c r="A94" s="55"/>
      <c r="B94" s="10"/>
      <c r="C94" s="6"/>
      <c r="D94" s="83"/>
      <c r="E94" s="114"/>
      <c r="F94" s="280"/>
      <c r="G94" s="280"/>
    </row>
    <row r="95" spans="1:7" ht="15" customHeight="1">
      <c r="A95" s="55"/>
      <c r="B95" s="10" t="s">
        <v>664</v>
      </c>
      <c r="C95" s="6" t="s">
        <v>665</v>
      </c>
      <c r="D95" s="83" t="s">
        <v>239</v>
      </c>
      <c r="E95" s="114">
        <v>40</v>
      </c>
      <c r="F95" s="280"/>
      <c r="G95" s="280"/>
    </row>
    <row r="96" spans="1:7" ht="15" customHeight="1">
      <c r="A96" s="55"/>
      <c r="B96" s="10"/>
      <c r="C96" s="6"/>
      <c r="D96" s="83"/>
      <c r="E96" s="114"/>
      <c r="F96" s="280"/>
      <c r="G96" s="280"/>
    </row>
    <row r="97" spans="1:7" ht="15" customHeight="1">
      <c r="A97" s="55"/>
      <c r="B97" s="10" t="s">
        <v>666</v>
      </c>
      <c r="C97" s="6" t="s">
        <v>667</v>
      </c>
      <c r="D97" s="83" t="s">
        <v>239</v>
      </c>
      <c r="E97" s="114">
        <v>40</v>
      </c>
      <c r="F97" s="280"/>
      <c r="G97" s="280"/>
    </row>
    <row r="98" spans="1:7" ht="15" customHeight="1">
      <c r="A98" s="55"/>
      <c r="B98" s="55"/>
      <c r="C98" s="56"/>
      <c r="D98" s="149"/>
      <c r="E98" s="150"/>
      <c r="F98" s="280"/>
      <c r="G98" s="280"/>
    </row>
    <row r="99" spans="1:7" ht="15" customHeight="1">
      <c r="A99" s="55"/>
      <c r="B99" s="55"/>
      <c r="C99" s="56"/>
      <c r="D99" s="149"/>
      <c r="E99" s="150"/>
      <c r="F99" s="280"/>
      <c r="G99" s="280"/>
    </row>
    <row r="100" spans="1:7" ht="15" customHeight="1">
      <c r="A100" s="55"/>
      <c r="B100" s="55"/>
      <c r="C100" s="56"/>
      <c r="D100" s="149"/>
      <c r="E100" s="150"/>
      <c r="F100" s="280"/>
      <c r="G100" s="280"/>
    </row>
    <row r="101" spans="1:7" ht="15" customHeight="1">
      <c r="A101" s="55"/>
      <c r="B101" s="55"/>
      <c r="C101" s="56"/>
      <c r="D101" s="149"/>
      <c r="E101" s="150"/>
      <c r="F101" s="280"/>
      <c r="G101" s="280"/>
    </row>
    <row r="102" spans="1:7" ht="15" customHeight="1">
      <c r="A102" s="55"/>
      <c r="B102" s="55"/>
      <c r="C102" s="56"/>
      <c r="D102" s="149"/>
      <c r="E102" s="150"/>
      <c r="F102" s="280"/>
      <c r="G102" s="280"/>
    </row>
    <row r="103" spans="1:7" ht="15" customHeight="1">
      <c r="A103" s="55"/>
      <c r="B103" s="55"/>
      <c r="C103" s="56"/>
      <c r="D103" s="149"/>
      <c r="E103" s="150"/>
      <c r="F103" s="280"/>
      <c r="G103" s="280"/>
    </row>
    <row r="104" spans="1:7" ht="15" customHeight="1">
      <c r="A104" s="55"/>
      <c r="B104" s="55"/>
      <c r="C104" s="56"/>
      <c r="D104" s="149"/>
      <c r="E104" s="150"/>
      <c r="F104" s="280"/>
      <c r="G104" s="280"/>
    </row>
    <row r="105" spans="1:7" ht="15" customHeight="1">
      <c r="A105" s="55"/>
      <c r="B105" s="55"/>
      <c r="C105" s="56"/>
      <c r="D105" s="149"/>
      <c r="E105" s="150"/>
      <c r="F105" s="280"/>
      <c r="G105" s="280"/>
    </row>
    <row r="106" spans="1:7" ht="15" customHeight="1">
      <c r="A106" s="55"/>
      <c r="B106" s="55"/>
      <c r="C106" s="56"/>
      <c r="D106" s="149"/>
      <c r="E106" s="150"/>
      <c r="F106" s="280"/>
      <c r="G106" s="280"/>
    </row>
    <row r="107" spans="1:7" ht="15" customHeight="1">
      <c r="A107" s="55"/>
      <c r="B107" s="55"/>
      <c r="C107" s="56"/>
      <c r="D107" s="149"/>
      <c r="E107" s="150"/>
      <c r="F107" s="280"/>
      <c r="G107" s="280"/>
    </row>
    <row r="108" spans="1:7" ht="15" customHeight="1">
      <c r="A108" s="55"/>
      <c r="B108" s="55"/>
      <c r="C108" s="56"/>
      <c r="D108" s="149"/>
      <c r="E108" s="150"/>
      <c r="F108" s="280"/>
      <c r="G108" s="280"/>
    </row>
    <row r="109" spans="1:7" ht="15" customHeight="1">
      <c r="A109" s="55"/>
      <c r="B109" s="55"/>
      <c r="C109" s="56"/>
      <c r="D109" s="149"/>
      <c r="E109" s="150"/>
      <c r="F109" s="280"/>
      <c r="G109" s="280"/>
    </row>
    <row r="110" spans="1:7" ht="15" customHeight="1">
      <c r="A110" s="55"/>
      <c r="B110" s="55"/>
      <c r="C110" s="56"/>
      <c r="D110" s="149"/>
      <c r="E110" s="150"/>
      <c r="F110" s="280"/>
      <c r="G110" s="280"/>
    </row>
    <row r="111" spans="1:7" ht="15" customHeight="1">
      <c r="A111" s="55"/>
      <c r="B111" s="55"/>
      <c r="C111" s="56"/>
      <c r="D111" s="149"/>
      <c r="E111" s="150"/>
      <c r="F111" s="280"/>
      <c r="G111" s="280"/>
    </row>
    <row r="112" spans="1:7" ht="15" customHeight="1">
      <c r="A112" s="55"/>
      <c r="B112" s="55"/>
      <c r="C112" s="56"/>
      <c r="D112" s="149"/>
      <c r="E112" s="150"/>
      <c r="F112" s="280"/>
      <c r="G112" s="280"/>
    </row>
    <row r="113" spans="1:7" ht="15" customHeight="1">
      <c r="A113" s="55"/>
      <c r="B113" s="55"/>
      <c r="C113" s="56"/>
      <c r="D113" s="149"/>
      <c r="E113" s="150"/>
      <c r="F113" s="280"/>
      <c r="G113" s="280"/>
    </row>
    <row r="114" spans="1:7" ht="15" customHeight="1">
      <c r="A114" s="55"/>
      <c r="B114" s="55"/>
      <c r="C114" s="56"/>
      <c r="D114" s="149"/>
      <c r="E114" s="150"/>
      <c r="F114" s="280"/>
      <c r="G114" s="280"/>
    </row>
    <row r="115" spans="1:7" ht="15" customHeight="1">
      <c r="A115" s="55"/>
      <c r="B115" s="55"/>
      <c r="C115" s="56"/>
      <c r="D115" s="149"/>
      <c r="E115" s="150"/>
      <c r="F115" s="280"/>
      <c r="G115" s="280"/>
    </row>
    <row r="116" spans="1:7" ht="15" customHeight="1">
      <c r="A116" s="55"/>
      <c r="B116" s="55"/>
      <c r="C116" s="56"/>
      <c r="D116" s="149"/>
      <c r="E116" s="150"/>
      <c r="F116" s="280"/>
      <c r="G116" s="280"/>
    </row>
    <row r="117" spans="1:7" ht="15" customHeight="1">
      <c r="A117" s="55"/>
      <c r="B117" s="55"/>
      <c r="C117" s="56"/>
      <c r="D117" s="149"/>
      <c r="E117" s="150"/>
      <c r="F117" s="280"/>
      <c r="G117" s="280"/>
    </row>
    <row r="118" spans="1:7" ht="15" customHeight="1">
      <c r="A118" s="55"/>
      <c r="B118" s="55"/>
      <c r="C118" s="56"/>
      <c r="D118" s="149"/>
      <c r="E118" s="150"/>
      <c r="F118" s="280"/>
      <c r="G118" s="280"/>
    </row>
    <row r="119" spans="1:7" ht="15" customHeight="1">
      <c r="A119" s="55"/>
      <c r="B119" s="55"/>
      <c r="C119" s="56"/>
      <c r="D119" s="149"/>
      <c r="E119" s="150"/>
      <c r="F119" s="280"/>
      <c r="G119" s="280"/>
    </row>
    <row r="120" spans="1:7" ht="15" customHeight="1">
      <c r="A120" s="55"/>
      <c r="B120" s="55"/>
      <c r="C120" s="56"/>
      <c r="D120" s="149"/>
      <c r="E120" s="150"/>
      <c r="F120" s="280"/>
      <c r="G120" s="280"/>
    </row>
    <row r="121" spans="1:7" ht="15" customHeight="1">
      <c r="A121" s="55"/>
      <c r="B121" s="55"/>
      <c r="C121" s="56"/>
      <c r="D121" s="149"/>
      <c r="E121" s="150"/>
      <c r="F121" s="280"/>
      <c r="G121" s="280"/>
    </row>
    <row r="122" spans="1:7" ht="15" customHeight="1">
      <c r="A122" s="55"/>
      <c r="B122" s="55"/>
      <c r="C122" s="56"/>
      <c r="D122" s="149"/>
      <c r="E122" s="150"/>
      <c r="F122" s="280"/>
      <c r="G122" s="280"/>
    </row>
    <row r="123" spans="1:7" ht="15" customHeight="1">
      <c r="A123" s="55"/>
      <c r="B123" s="55"/>
      <c r="C123" s="56"/>
      <c r="D123" s="149"/>
      <c r="E123" s="150"/>
      <c r="F123" s="280"/>
      <c r="G123" s="280"/>
    </row>
    <row r="124" spans="1:7" ht="15" customHeight="1">
      <c r="A124" s="55"/>
      <c r="B124" s="55"/>
      <c r="C124" s="56"/>
      <c r="D124" s="149"/>
      <c r="E124" s="150"/>
      <c r="F124" s="280"/>
      <c r="G124" s="280"/>
    </row>
    <row r="125" spans="1:7" ht="15" customHeight="1">
      <c r="A125" s="55"/>
      <c r="B125" s="55"/>
      <c r="C125" s="56"/>
      <c r="D125" s="149"/>
      <c r="E125" s="150"/>
      <c r="F125" s="280"/>
      <c r="G125" s="280"/>
    </row>
    <row r="126" spans="1:7" ht="15" customHeight="1">
      <c r="A126" s="55"/>
      <c r="B126" s="55"/>
      <c r="C126" s="56"/>
      <c r="D126" s="149"/>
      <c r="E126" s="150"/>
      <c r="F126" s="280"/>
      <c r="G126" s="280"/>
    </row>
    <row r="127" spans="1:7" ht="15" customHeight="1">
      <c r="A127" s="55"/>
      <c r="B127" s="55"/>
      <c r="C127" s="56"/>
      <c r="D127" s="149"/>
      <c r="E127" s="150"/>
      <c r="F127" s="280"/>
      <c r="G127" s="280"/>
    </row>
    <row r="128" spans="1:7" ht="15" customHeight="1">
      <c r="A128" s="55"/>
      <c r="B128" s="55"/>
      <c r="C128" s="56"/>
      <c r="D128" s="149"/>
      <c r="E128" s="150"/>
      <c r="F128" s="280"/>
      <c r="G128" s="280"/>
    </row>
    <row r="129" spans="1:7" ht="15" customHeight="1">
      <c r="A129" s="55"/>
      <c r="B129" s="55"/>
      <c r="C129" s="56"/>
      <c r="D129" s="149"/>
      <c r="E129" s="150"/>
      <c r="F129" s="280"/>
      <c r="G129" s="280"/>
    </row>
    <row r="130" spans="1:7" ht="15" customHeight="1">
      <c r="A130" s="55"/>
      <c r="B130" s="55"/>
      <c r="C130" s="56"/>
      <c r="D130" s="149"/>
      <c r="E130" s="150"/>
      <c r="F130" s="280"/>
      <c r="G130" s="280"/>
    </row>
    <row r="131" spans="1:7" ht="15" customHeight="1">
      <c r="A131" s="55"/>
      <c r="B131" s="55"/>
      <c r="C131" s="56"/>
      <c r="D131" s="149"/>
      <c r="E131" s="150"/>
      <c r="F131" s="280"/>
      <c r="G131" s="280"/>
    </row>
    <row r="132" spans="1:7" s="17" customFormat="1" ht="25.05" customHeight="1">
      <c r="A132" s="157"/>
      <c r="B132" s="90" t="s">
        <v>3278</v>
      </c>
      <c r="C132" s="159"/>
      <c r="D132" s="160"/>
      <c r="E132" s="161"/>
      <c r="F132" s="306"/>
      <c r="G132" s="310"/>
    </row>
    <row r="133" spans="1:7" s="58" customFormat="1" ht="15" customHeight="1">
      <c r="A133" s="66" t="str">
        <f>$A$1</f>
        <v>Part C - Section 3 - DN 200 Flow Meter and scour Valve Chamber: Node NC3</v>
      </c>
      <c r="B133" s="59"/>
      <c r="C133" s="60"/>
      <c r="D133" s="135"/>
      <c r="E133" s="136"/>
      <c r="F133" s="170"/>
      <c r="G133" s="171"/>
    </row>
    <row r="134" spans="1:7" s="58" customFormat="1" ht="15" customHeight="1">
      <c r="A134" s="61"/>
      <c r="B134" s="62"/>
      <c r="C134" s="63"/>
      <c r="D134" s="139"/>
      <c r="E134" s="140"/>
      <c r="F134" s="371" t="s">
        <v>2407</v>
      </c>
      <c r="G134" s="372"/>
    </row>
    <row r="135" spans="1:7" s="58" customFormat="1" ht="15" customHeight="1">
      <c r="A135" s="37" t="s">
        <v>7</v>
      </c>
      <c r="B135" s="37" t="s">
        <v>8</v>
      </c>
      <c r="C135" s="38" t="s">
        <v>9</v>
      </c>
      <c r="D135" s="108" t="s">
        <v>10</v>
      </c>
      <c r="E135" s="108" t="s">
        <v>11</v>
      </c>
      <c r="F135" s="109" t="s">
        <v>248</v>
      </c>
      <c r="G135" s="109" t="s">
        <v>12</v>
      </c>
    </row>
    <row r="136" spans="1:7" s="58" customFormat="1" ht="15" customHeight="1">
      <c r="A136" s="39" t="s">
        <v>2055</v>
      </c>
      <c r="B136" s="39" t="s">
        <v>13</v>
      </c>
      <c r="C136" s="40"/>
      <c r="D136" s="110"/>
      <c r="E136" s="110"/>
      <c r="F136" s="111"/>
      <c r="G136" s="111"/>
    </row>
    <row r="137" spans="1:7" s="58" customFormat="1" ht="15" customHeight="1">
      <c r="A137" s="54"/>
      <c r="B137" s="54"/>
      <c r="C137" s="53"/>
      <c r="D137" s="147"/>
      <c r="E137" s="148"/>
      <c r="F137" s="305"/>
      <c r="G137" s="305"/>
    </row>
    <row r="138" spans="1:7" s="58" customFormat="1" ht="15" customHeight="1">
      <c r="A138" s="55" t="s">
        <v>511</v>
      </c>
      <c r="B138" s="54" t="s">
        <v>984</v>
      </c>
      <c r="C138" s="53" t="s">
        <v>510</v>
      </c>
      <c r="D138" s="147"/>
      <c r="E138" s="148"/>
      <c r="F138" s="305"/>
      <c r="G138" s="305"/>
    </row>
    <row r="139" spans="1:7" s="58" customFormat="1" ht="15" customHeight="1">
      <c r="A139" s="55"/>
      <c r="B139" s="54"/>
      <c r="C139" s="53"/>
      <c r="D139" s="147"/>
      <c r="E139" s="148"/>
      <c r="F139" s="305"/>
      <c r="G139" s="305"/>
    </row>
    <row r="140" spans="1:7" s="58" customFormat="1" ht="15" customHeight="1">
      <c r="A140" s="55"/>
      <c r="B140" s="54"/>
      <c r="C140" s="53" t="s">
        <v>2059</v>
      </c>
      <c r="D140" s="147"/>
      <c r="E140" s="148"/>
      <c r="F140" s="305"/>
      <c r="G140" s="305"/>
    </row>
    <row r="141" spans="1:7" s="58" customFormat="1" ht="15" customHeight="1">
      <c r="A141" s="55"/>
      <c r="B141" s="54"/>
      <c r="C141" s="53" t="s">
        <v>3245</v>
      </c>
      <c r="D141" s="147"/>
      <c r="E141" s="148"/>
      <c r="F141" s="305"/>
      <c r="G141" s="305"/>
    </row>
    <row r="142" spans="1:7" s="58" customFormat="1" ht="15" customHeight="1">
      <c r="A142" s="55"/>
      <c r="B142" s="54"/>
      <c r="C142" s="53"/>
      <c r="D142" s="147"/>
      <c r="E142" s="148"/>
      <c r="F142" s="305"/>
      <c r="G142" s="305"/>
    </row>
    <row r="143" spans="1:7" s="58" customFormat="1" ht="15" customHeight="1">
      <c r="A143" s="55" t="s">
        <v>689</v>
      </c>
      <c r="B143" s="54" t="s">
        <v>513</v>
      </c>
      <c r="C143" s="53" t="s">
        <v>2383</v>
      </c>
      <c r="D143" s="147"/>
      <c r="E143" s="148"/>
      <c r="F143" s="305"/>
      <c r="G143" s="305"/>
    </row>
    <row r="144" spans="1:7" s="58" customFormat="1" ht="15" customHeight="1">
      <c r="A144" s="55"/>
      <c r="B144" s="54"/>
      <c r="C144" s="53" t="s">
        <v>2227</v>
      </c>
      <c r="D144" s="147"/>
      <c r="E144" s="148"/>
      <c r="F144" s="305"/>
      <c r="G144" s="305"/>
    </row>
    <row r="145" spans="1:7" s="58" customFormat="1" ht="15" customHeight="1">
      <c r="A145" s="55"/>
      <c r="B145" s="54"/>
      <c r="C145" s="53"/>
      <c r="D145" s="147"/>
      <c r="E145" s="148"/>
      <c r="F145" s="305"/>
      <c r="G145" s="305"/>
    </row>
    <row r="146" spans="1:7" ht="15" customHeight="1">
      <c r="A146" s="55"/>
      <c r="B146" s="2" t="s">
        <v>514</v>
      </c>
      <c r="C146" s="56" t="s">
        <v>2384</v>
      </c>
      <c r="D146" s="149" t="s">
        <v>433</v>
      </c>
      <c r="E146" s="150">
        <v>3</v>
      </c>
      <c r="F146" s="280"/>
      <c r="G146" s="305"/>
    </row>
    <row r="147" spans="1:7" ht="15" customHeight="1">
      <c r="A147" s="55"/>
      <c r="B147" s="2"/>
      <c r="C147" s="56" t="s">
        <v>2310</v>
      </c>
      <c r="D147" s="149"/>
      <c r="E147" s="150"/>
      <c r="F147" s="280"/>
      <c r="G147" s="305"/>
    </row>
    <row r="148" spans="1:7" ht="15" customHeight="1">
      <c r="A148" s="55"/>
      <c r="B148" s="2"/>
      <c r="C148" s="56" t="s">
        <v>2311</v>
      </c>
      <c r="D148" s="149"/>
      <c r="E148" s="150"/>
      <c r="F148" s="280"/>
      <c r="G148" s="305"/>
    </row>
    <row r="149" spans="1:7" ht="15" customHeight="1">
      <c r="A149" s="55"/>
      <c r="B149" s="2"/>
      <c r="C149" s="56" t="s">
        <v>2245</v>
      </c>
      <c r="D149" s="149"/>
      <c r="E149" s="150"/>
      <c r="F149" s="280"/>
      <c r="G149" s="305"/>
    </row>
    <row r="150" spans="1:7" ht="15" customHeight="1">
      <c r="A150" s="55"/>
      <c r="B150" s="55"/>
      <c r="C150" s="56"/>
      <c r="D150" s="149"/>
      <c r="E150" s="150"/>
      <c r="F150" s="280"/>
      <c r="G150" s="280"/>
    </row>
    <row r="151" spans="1:7" ht="15" customHeight="1">
      <c r="A151" s="55"/>
      <c r="B151" s="55" t="s">
        <v>873</v>
      </c>
      <c r="C151" s="56" t="s">
        <v>2386</v>
      </c>
      <c r="D151" s="149" t="s">
        <v>433</v>
      </c>
      <c r="E151" s="150">
        <v>1</v>
      </c>
      <c r="F151" s="280"/>
      <c r="G151" s="305"/>
    </row>
    <row r="152" spans="1:7" ht="15" customHeight="1">
      <c r="A152" s="55"/>
      <c r="B152" s="55"/>
      <c r="C152" s="56" t="s">
        <v>2385</v>
      </c>
      <c r="D152" s="149"/>
      <c r="E152" s="150"/>
      <c r="F152" s="280"/>
      <c r="G152" s="305"/>
    </row>
    <row r="153" spans="1:7" ht="15" customHeight="1">
      <c r="A153" s="55"/>
      <c r="B153" s="55"/>
      <c r="C153" s="56" t="s">
        <v>2300</v>
      </c>
      <c r="D153" s="149"/>
      <c r="E153" s="150"/>
      <c r="F153" s="280"/>
      <c r="G153" s="305"/>
    </row>
    <row r="154" spans="1:7" ht="15" customHeight="1">
      <c r="A154" s="55"/>
      <c r="B154" s="55"/>
      <c r="C154" s="56"/>
      <c r="D154" s="149"/>
      <c r="E154" s="150"/>
      <c r="F154" s="280"/>
      <c r="G154" s="280"/>
    </row>
    <row r="155" spans="1:7" s="58" customFormat="1" ht="15" customHeight="1">
      <c r="A155" s="55" t="s">
        <v>521</v>
      </c>
      <c r="B155" s="54" t="s">
        <v>516</v>
      </c>
      <c r="C155" s="53" t="s">
        <v>2387</v>
      </c>
      <c r="D155" s="147"/>
      <c r="E155" s="148"/>
      <c r="F155" s="280"/>
      <c r="G155" s="280"/>
    </row>
    <row r="156" spans="1:7" s="58" customFormat="1" ht="15" customHeight="1">
      <c r="A156" s="55"/>
      <c r="B156" s="54"/>
      <c r="C156" s="53" t="s">
        <v>2136</v>
      </c>
      <c r="D156" s="147"/>
      <c r="E156" s="148"/>
      <c r="F156" s="280"/>
      <c r="G156" s="280"/>
    </row>
    <row r="157" spans="1:7" s="58" customFormat="1" ht="15" customHeight="1">
      <c r="A157" s="54"/>
      <c r="B157" s="54"/>
      <c r="C157" s="53"/>
      <c r="D157" s="147"/>
      <c r="E157" s="148"/>
      <c r="F157" s="280"/>
      <c r="G157" s="280"/>
    </row>
    <row r="158" spans="1:7" ht="15" customHeight="1">
      <c r="A158" s="55"/>
      <c r="B158" s="55" t="s">
        <v>517</v>
      </c>
      <c r="C158" s="56" t="s">
        <v>2414</v>
      </c>
      <c r="D158" s="149" t="s">
        <v>256</v>
      </c>
      <c r="E158" s="150">
        <v>3</v>
      </c>
      <c r="F158" s="280"/>
      <c r="G158" s="305"/>
    </row>
    <row r="159" spans="1:7" ht="15" customHeight="1">
      <c r="A159" s="55"/>
      <c r="B159" s="55"/>
      <c r="C159" s="56" t="s">
        <v>2255</v>
      </c>
      <c r="D159" s="149"/>
      <c r="E159" s="150"/>
      <c r="F159" s="280"/>
      <c r="G159" s="305"/>
    </row>
    <row r="160" spans="1:7" ht="15" customHeight="1">
      <c r="A160" s="55"/>
      <c r="B160" s="55"/>
      <c r="C160" s="56" t="s">
        <v>2415</v>
      </c>
      <c r="D160" s="149"/>
      <c r="E160" s="150"/>
      <c r="F160" s="280"/>
      <c r="G160" s="305"/>
    </row>
    <row r="161" spans="1:7" s="58" customFormat="1" ht="15" customHeight="1">
      <c r="A161" s="54"/>
      <c r="B161" s="54"/>
      <c r="C161" s="53"/>
      <c r="D161" s="147"/>
      <c r="E161" s="148"/>
      <c r="F161" s="280"/>
      <c r="G161" s="280"/>
    </row>
    <row r="162" spans="1:7" ht="15" customHeight="1">
      <c r="A162" s="55"/>
      <c r="B162" s="55" t="s">
        <v>593</v>
      </c>
      <c r="C162" s="4" t="s">
        <v>2416</v>
      </c>
      <c r="D162" s="149" t="s">
        <v>256</v>
      </c>
      <c r="E162" s="150">
        <v>3</v>
      </c>
      <c r="F162" s="280"/>
      <c r="G162" s="305"/>
    </row>
    <row r="163" spans="1:7" ht="15" customHeight="1">
      <c r="A163" s="55"/>
      <c r="B163" s="55"/>
      <c r="C163" s="4" t="s">
        <v>2417</v>
      </c>
      <c r="D163" s="149"/>
      <c r="E163" s="150"/>
      <c r="F163" s="280"/>
      <c r="G163" s="305"/>
    </row>
    <row r="164" spans="1:7" s="58" customFormat="1" ht="15" customHeight="1">
      <c r="A164" s="54"/>
      <c r="B164" s="54"/>
      <c r="C164" s="53"/>
      <c r="D164" s="147"/>
      <c r="E164" s="148"/>
      <c r="F164" s="280"/>
      <c r="G164" s="280"/>
    </row>
    <row r="165" spans="1:7" ht="15" customHeight="1">
      <c r="A165" s="55"/>
      <c r="B165" s="55" t="s">
        <v>594</v>
      </c>
      <c r="C165" s="4" t="s">
        <v>2418</v>
      </c>
      <c r="D165" s="149" t="s">
        <v>256</v>
      </c>
      <c r="E165" s="150">
        <v>2</v>
      </c>
      <c r="F165" s="280"/>
      <c r="G165" s="305"/>
    </row>
    <row r="166" spans="1:7" ht="15" customHeight="1">
      <c r="A166" s="55"/>
      <c r="B166" s="55"/>
      <c r="C166" s="4" t="s">
        <v>2419</v>
      </c>
      <c r="D166" s="149"/>
      <c r="E166" s="150"/>
      <c r="F166" s="280"/>
      <c r="G166" s="305"/>
    </row>
    <row r="167" spans="1:7" ht="15" customHeight="1">
      <c r="A167" s="55"/>
      <c r="B167" s="55"/>
      <c r="C167" s="4" t="s">
        <v>2420</v>
      </c>
      <c r="D167" s="149"/>
      <c r="E167" s="150"/>
      <c r="F167" s="280"/>
      <c r="G167" s="305"/>
    </row>
    <row r="168" spans="1:7" ht="15" customHeight="1">
      <c r="A168" s="55"/>
      <c r="B168" s="54"/>
      <c r="C168" s="56"/>
      <c r="D168" s="149"/>
      <c r="E168" s="150"/>
      <c r="F168" s="280"/>
      <c r="G168" s="280"/>
    </row>
    <row r="169" spans="1:7" ht="15" customHeight="1">
      <c r="A169" s="55"/>
      <c r="B169" s="55" t="s">
        <v>899</v>
      </c>
      <c r="C169" s="4" t="s">
        <v>2421</v>
      </c>
      <c r="D169" s="149" t="s">
        <v>256</v>
      </c>
      <c r="E169" s="150">
        <v>1</v>
      </c>
      <c r="F169" s="280"/>
      <c r="G169" s="305"/>
    </row>
    <row r="170" spans="1:7" ht="15" customHeight="1">
      <c r="A170" s="55"/>
      <c r="B170" s="55"/>
      <c r="C170" s="4" t="s">
        <v>2422</v>
      </c>
      <c r="D170" s="149"/>
      <c r="E170" s="150"/>
      <c r="F170" s="280"/>
      <c r="G170" s="305"/>
    </row>
    <row r="171" spans="1:7" ht="15" customHeight="1">
      <c r="A171" s="55"/>
      <c r="B171" s="54"/>
      <c r="C171" s="56"/>
      <c r="D171" s="149"/>
      <c r="E171" s="150"/>
      <c r="F171" s="280"/>
      <c r="G171" s="280"/>
    </row>
    <row r="172" spans="1:7" ht="15" customHeight="1">
      <c r="A172" s="55"/>
      <c r="B172" s="55" t="s">
        <v>985</v>
      </c>
      <c r="C172" s="56" t="s">
        <v>2423</v>
      </c>
      <c r="D172" s="149" t="s">
        <v>256</v>
      </c>
      <c r="E172" s="150">
        <v>1</v>
      </c>
      <c r="F172" s="280"/>
      <c r="G172" s="305"/>
    </row>
    <row r="173" spans="1:7" ht="15" customHeight="1">
      <c r="A173" s="55"/>
      <c r="B173" s="55"/>
      <c r="C173" s="56" t="s">
        <v>2419</v>
      </c>
      <c r="D173" s="149"/>
      <c r="E173" s="150"/>
      <c r="F173" s="280"/>
      <c r="G173" s="305"/>
    </row>
    <row r="174" spans="1:7" ht="15" customHeight="1">
      <c r="A174" s="55"/>
      <c r="B174" s="54"/>
      <c r="C174" s="56" t="s">
        <v>2424</v>
      </c>
      <c r="D174" s="149"/>
      <c r="E174" s="150"/>
      <c r="F174" s="280"/>
      <c r="G174" s="280"/>
    </row>
    <row r="175" spans="1:7" ht="15" customHeight="1">
      <c r="A175" s="55"/>
      <c r="B175" s="54"/>
      <c r="C175" s="56"/>
      <c r="D175" s="149"/>
      <c r="E175" s="150"/>
      <c r="F175" s="280"/>
      <c r="G175" s="280"/>
    </row>
    <row r="176" spans="1:7" ht="15" customHeight="1">
      <c r="A176" s="55"/>
      <c r="B176" s="55" t="s">
        <v>986</v>
      </c>
      <c r="C176" s="56" t="s">
        <v>2426</v>
      </c>
      <c r="D176" s="149" t="s">
        <v>256</v>
      </c>
      <c r="E176" s="150">
        <v>1</v>
      </c>
      <c r="F176" s="280"/>
      <c r="G176" s="305"/>
    </row>
    <row r="177" spans="1:7" ht="15" customHeight="1">
      <c r="A177" s="55"/>
      <c r="B177" s="55"/>
      <c r="C177" s="56" t="s">
        <v>2425</v>
      </c>
      <c r="D177" s="149"/>
      <c r="E177" s="150"/>
      <c r="F177" s="280"/>
      <c r="G177" s="280"/>
    </row>
    <row r="178" spans="1:7" ht="15" customHeight="1">
      <c r="A178" s="55"/>
      <c r="B178" s="55"/>
      <c r="C178" s="56" t="s">
        <v>2427</v>
      </c>
      <c r="D178" s="149"/>
      <c r="E178" s="150"/>
      <c r="F178" s="280"/>
      <c r="G178" s="280"/>
    </row>
    <row r="179" spans="1:7" ht="15" customHeight="1">
      <c r="A179" s="55"/>
      <c r="B179" s="55"/>
      <c r="C179" s="56"/>
      <c r="D179" s="149"/>
      <c r="E179" s="150"/>
      <c r="F179" s="280"/>
      <c r="G179" s="280"/>
    </row>
    <row r="180" spans="1:7" ht="15" customHeight="1">
      <c r="A180" s="55"/>
      <c r="B180" s="55" t="s">
        <v>987</v>
      </c>
      <c r="C180" s="56" t="s">
        <v>2428</v>
      </c>
      <c r="D180" s="149" t="s">
        <v>256</v>
      </c>
      <c r="E180" s="150">
        <v>2</v>
      </c>
      <c r="F180" s="280"/>
      <c r="G180" s="280"/>
    </row>
    <row r="181" spans="1:7" ht="15" customHeight="1">
      <c r="A181" s="55"/>
      <c r="B181" s="55"/>
      <c r="C181" s="56" t="s">
        <v>2425</v>
      </c>
      <c r="D181" s="149"/>
      <c r="E181" s="150"/>
      <c r="F181" s="280"/>
      <c r="G181" s="280"/>
    </row>
    <row r="182" spans="1:7" ht="15" customHeight="1">
      <c r="A182" s="55"/>
      <c r="B182" s="55"/>
      <c r="C182" s="56" t="s">
        <v>2429</v>
      </c>
      <c r="D182" s="149"/>
      <c r="E182" s="150"/>
      <c r="F182" s="280"/>
      <c r="G182" s="280"/>
    </row>
    <row r="183" spans="1:7" ht="15" customHeight="1">
      <c r="A183" s="55"/>
      <c r="B183" s="55"/>
      <c r="C183" s="56"/>
      <c r="D183" s="149"/>
      <c r="E183" s="150"/>
      <c r="F183" s="280"/>
      <c r="G183" s="280"/>
    </row>
    <row r="184" spans="1:7" ht="15" customHeight="1">
      <c r="A184" s="55"/>
      <c r="B184" s="55" t="s">
        <v>988</v>
      </c>
      <c r="C184" s="56" t="s">
        <v>2430</v>
      </c>
      <c r="D184" s="149" t="s">
        <v>256</v>
      </c>
      <c r="E184" s="150">
        <v>1</v>
      </c>
      <c r="F184" s="280"/>
      <c r="G184" s="280"/>
    </row>
    <row r="185" spans="1:7" ht="15" customHeight="1">
      <c r="A185" s="55"/>
      <c r="B185" s="55"/>
      <c r="C185" s="56" t="s">
        <v>2245</v>
      </c>
      <c r="D185" s="149"/>
      <c r="E185" s="150"/>
      <c r="F185" s="280"/>
      <c r="G185" s="280"/>
    </row>
    <row r="186" spans="1:7" ht="15" customHeight="1">
      <c r="A186" s="55"/>
      <c r="B186" s="55"/>
      <c r="C186" s="56"/>
      <c r="D186" s="149"/>
      <c r="E186" s="150"/>
      <c r="F186" s="280"/>
      <c r="G186" s="280"/>
    </row>
    <row r="187" spans="1:7" ht="15" customHeight="1">
      <c r="A187" s="55"/>
      <c r="B187" s="55" t="s">
        <v>989</v>
      </c>
      <c r="C187" s="56" t="s">
        <v>2431</v>
      </c>
      <c r="D187" s="149" t="s">
        <v>256</v>
      </c>
      <c r="E187" s="150">
        <v>1</v>
      </c>
      <c r="F187" s="280"/>
      <c r="G187" s="280"/>
    </row>
    <row r="188" spans="1:7" ht="15" customHeight="1">
      <c r="A188" s="55"/>
      <c r="B188" s="55"/>
      <c r="C188" s="56" t="s">
        <v>2245</v>
      </c>
      <c r="D188" s="149"/>
      <c r="E188" s="150"/>
      <c r="F188" s="280"/>
      <c r="G188" s="280"/>
    </row>
    <row r="189" spans="1:7" ht="15" customHeight="1">
      <c r="A189" s="55"/>
      <c r="B189" s="55"/>
      <c r="C189" s="56"/>
      <c r="D189" s="149"/>
      <c r="E189" s="150"/>
      <c r="F189" s="280"/>
      <c r="G189" s="280"/>
    </row>
    <row r="190" spans="1:7" ht="15" customHeight="1">
      <c r="A190" s="55"/>
      <c r="B190" s="55" t="s">
        <v>990</v>
      </c>
      <c r="C190" s="56" t="s">
        <v>2432</v>
      </c>
      <c r="D190" s="149" t="s">
        <v>256</v>
      </c>
      <c r="E190" s="150">
        <v>1</v>
      </c>
      <c r="F190" s="280"/>
      <c r="G190" s="280"/>
    </row>
    <row r="191" spans="1:7" ht="15" customHeight="1">
      <c r="A191" s="55"/>
      <c r="B191" s="55"/>
      <c r="C191" s="56" t="s">
        <v>2425</v>
      </c>
      <c r="D191" s="149"/>
      <c r="E191" s="150"/>
      <c r="F191" s="280"/>
      <c r="G191" s="280"/>
    </row>
    <row r="192" spans="1:7" ht="15" customHeight="1">
      <c r="A192" s="55"/>
      <c r="B192" s="55"/>
      <c r="C192" s="56" t="s">
        <v>2424</v>
      </c>
      <c r="D192" s="149"/>
      <c r="E192" s="150"/>
      <c r="F192" s="280"/>
      <c r="G192" s="280"/>
    </row>
    <row r="193" spans="1:7" ht="15" customHeight="1">
      <c r="A193" s="55"/>
      <c r="B193" s="55"/>
      <c r="C193" s="56"/>
      <c r="D193" s="149"/>
      <c r="E193" s="150"/>
      <c r="F193" s="280"/>
      <c r="G193" s="280"/>
    </row>
    <row r="194" spans="1:7" ht="15" customHeight="1">
      <c r="A194" s="55"/>
      <c r="B194" s="55" t="s">
        <v>991</v>
      </c>
      <c r="C194" s="56" t="s">
        <v>2433</v>
      </c>
      <c r="D194" s="149" t="s">
        <v>256</v>
      </c>
      <c r="E194" s="150">
        <v>1</v>
      </c>
      <c r="F194" s="280"/>
      <c r="G194" s="280"/>
    </row>
    <row r="195" spans="1:7" ht="15" customHeight="1">
      <c r="A195" s="55"/>
      <c r="B195" s="55"/>
      <c r="C195" s="56" t="s">
        <v>2425</v>
      </c>
      <c r="D195" s="149"/>
      <c r="E195" s="150"/>
      <c r="F195" s="280"/>
      <c r="G195" s="280"/>
    </row>
    <row r="196" spans="1:7" ht="15" customHeight="1">
      <c r="A196" s="55"/>
      <c r="B196" s="55"/>
      <c r="C196" s="56" t="s">
        <v>2091</v>
      </c>
      <c r="D196" s="149"/>
      <c r="E196" s="150"/>
      <c r="F196" s="280"/>
      <c r="G196" s="280"/>
    </row>
    <row r="197" spans="1:7" ht="15" customHeight="1">
      <c r="A197" s="55"/>
      <c r="B197" s="55"/>
      <c r="C197" s="56"/>
      <c r="D197" s="149"/>
      <c r="E197" s="150"/>
      <c r="F197" s="280"/>
      <c r="G197" s="280"/>
    </row>
    <row r="198" spans="1:7" s="17" customFormat="1" ht="25.05" customHeight="1">
      <c r="A198" s="157"/>
      <c r="B198" s="157" t="s">
        <v>2056</v>
      </c>
      <c r="C198" s="159"/>
      <c r="D198" s="160"/>
      <c r="E198" s="161"/>
      <c r="F198" s="306"/>
      <c r="G198" s="310"/>
    </row>
    <row r="199" spans="1:7" s="58" customFormat="1" ht="15" customHeight="1">
      <c r="A199" s="66" t="str">
        <f>$A$1</f>
        <v>Part C - Section 3 - DN 200 Flow Meter and scour Valve Chamber: Node NC3</v>
      </c>
      <c r="B199" s="59"/>
      <c r="C199" s="60"/>
      <c r="D199" s="135"/>
      <c r="E199" s="136"/>
      <c r="F199" s="170"/>
      <c r="G199" s="171"/>
    </row>
    <row r="200" spans="1:7" s="58" customFormat="1" ht="15" customHeight="1">
      <c r="A200" s="61"/>
      <c r="B200" s="62"/>
      <c r="C200" s="63"/>
      <c r="D200" s="139"/>
      <c r="E200" s="140"/>
      <c r="F200" s="371" t="s">
        <v>2407</v>
      </c>
      <c r="G200" s="372"/>
    </row>
    <row r="201" spans="1:7" s="58" customFormat="1" ht="15" customHeight="1">
      <c r="A201" s="37" t="s">
        <v>7</v>
      </c>
      <c r="B201" s="37" t="s">
        <v>8</v>
      </c>
      <c r="C201" s="38" t="s">
        <v>9</v>
      </c>
      <c r="D201" s="108" t="s">
        <v>10</v>
      </c>
      <c r="E201" s="108" t="s">
        <v>11</v>
      </c>
      <c r="F201" s="109" t="s">
        <v>248</v>
      </c>
      <c r="G201" s="109" t="s">
        <v>12</v>
      </c>
    </row>
    <row r="202" spans="1:7" s="58" customFormat="1" ht="15" customHeight="1">
      <c r="A202" s="39" t="s">
        <v>2055</v>
      </c>
      <c r="B202" s="39" t="s">
        <v>13</v>
      </c>
      <c r="C202" s="40"/>
      <c r="D202" s="110"/>
      <c r="E202" s="110"/>
      <c r="F202" s="111"/>
      <c r="G202" s="111"/>
    </row>
    <row r="203" spans="1:7" s="17" customFormat="1" ht="25.05" customHeight="1">
      <c r="A203" s="157"/>
      <c r="B203" s="157" t="s">
        <v>2057</v>
      </c>
      <c r="C203" s="159"/>
      <c r="D203" s="160"/>
      <c r="E203" s="161"/>
      <c r="F203" s="306"/>
      <c r="G203" s="310"/>
    </row>
    <row r="204" spans="1:7" ht="15" customHeight="1">
      <c r="A204" s="55"/>
      <c r="B204" s="55"/>
      <c r="C204" s="56"/>
      <c r="D204" s="149"/>
      <c r="E204" s="150"/>
      <c r="F204" s="280"/>
      <c r="G204" s="280"/>
    </row>
    <row r="205" spans="1:7" ht="15" customHeight="1">
      <c r="A205" s="55"/>
      <c r="B205" s="55" t="s">
        <v>992</v>
      </c>
      <c r="C205" s="56" t="s">
        <v>2434</v>
      </c>
      <c r="D205" s="149" t="s">
        <v>256</v>
      </c>
      <c r="E205" s="150">
        <v>1</v>
      </c>
      <c r="F205" s="280"/>
      <c r="G205" s="280"/>
    </row>
    <row r="206" spans="1:7" ht="15" customHeight="1">
      <c r="A206" s="55"/>
      <c r="B206" s="55"/>
      <c r="C206" s="56" t="s">
        <v>2425</v>
      </c>
      <c r="D206" s="149"/>
      <c r="E206" s="150"/>
      <c r="F206" s="280"/>
      <c r="G206" s="280"/>
    </row>
    <row r="207" spans="1:7" ht="15" customHeight="1">
      <c r="A207" s="55"/>
      <c r="B207" s="55"/>
      <c r="C207" s="56" t="s">
        <v>2424</v>
      </c>
      <c r="D207" s="149"/>
      <c r="E207" s="150"/>
      <c r="F207" s="280"/>
      <c r="G207" s="280"/>
    </row>
    <row r="208" spans="1:7" ht="15" customHeight="1">
      <c r="A208" s="55"/>
      <c r="B208" s="55"/>
      <c r="C208" s="56"/>
      <c r="D208" s="149"/>
      <c r="E208" s="150"/>
      <c r="F208" s="280"/>
      <c r="G208" s="280"/>
    </row>
    <row r="209" spans="1:7" s="58" customFormat="1" ht="15" customHeight="1">
      <c r="A209" s="55" t="s">
        <v>993</v>
      </c>
      <c r="B209" s="54" t="s">
        <v>519</v>
      </c>
      <c r="C209" s="53" t="s">
        <v>2435</v>
      </c>
      <c r="D209" s="147"/>
      <c r="E209" s="148"/>
      <c r="F209" s="280"/>
      <c r="G209" s="280"/>
    </row>
    <row r="210" spans="1:7" s="58" customFormat="1" ht="15" customHeight="1">
      <c r="A210" s="55"/>
      <c r="B210" s="54"/>
      <c r="C210" s="53" t="s">
        <v>2436</v>
      </c>
      <c r="D210" s="147"/>
      <c r="E210" s="148"/>
      <c r="F210" s="280"/>
      <c r="G210" s="280"/>
    </row>
    <row r="211" spans="1:7" s="58" customFormat="1" ht="15" customHeight="1">
      <c r="A211" s="55"/>
      <c r="B211" s="54"/>
      <c r="C211" s="53"/>
      <c r="D211" s="147"/>
      <c r="E211" s="148"/>
      <c r="F211" s="280"/>
      <c r="G211" s="280"/>
    </row>
    <row r="212" spans="1:7" ht="15" customHeight="1">
      <c r="A212" s="55"/>
      <c r="B212" s="55" t="s">
        <v>517</v>
      </c>
      <c r="C212" s="56" t="s">
        <v>994</v>
      </c>
      <c r="D212" s="149" t="s">
        <v>256</v>
      </c>
      <c r="E212" s="150">
        <v>1</v>
      </c>
      <c r="F212" s="280"/>
      <c r="G212" s="280"/>
    </row>
    <row r="213" spans="1:7" s="58" customFormat="1" ht="15" customHeight="1">
      <c r="A213" s="55"/>
      <c r="B213" s="54"/>
      <c r="C213" s="53"/>
      <c r="D213" s="147"/>
      <c r="E213" s="148"/>
      <c r="F213" s="280"/>
      <c r="G213" s="280"/>
    </row>
    <row r="214" spans="1:7" s="58" customFormat="1" ht="15" customHeight="1">
      <c r="A214" s="55" t="s">
        <v>703</v>
      </c>
      <c r="B214" s="54" t="s">
        <v>522</v>
      </c>
      <c r="C214" s="53" t="s">
        <v>2437</v>
      </c>
      <c r="D214" s="149"/>
      <c r="E214" s="150"/>
      <c r="F214" s="280"/>
      <c r="G214" s="280"/>
    </row>
    <row r="215" spans="1:7" s="58" customFormat="1" ht="15" customHeight="1">
      <c r="A215" s="55"/>
      <c r="B215" s="54"/>
      <c r="C215" s="53" t="s">
        <v>2438</v>
      </c>
      <c r="D215" s="149"/>
      <c r="E215" s="150"/>
      <c r="F215" s="280"/>
      <c r="G215" s="280"/>
    </row>
    <row r="216" spans="1:7" s="58" customFormat="1" ht="15" customHeight="1">
      <c r="A216" s="54"/>
      <c r="B216" s="54"/>
      <c r="C216" s="53"/>
      <c r="D216" s="147"/>
      <c r="E216" s="148"/>
      <c r="F216" s="280"/>
      <c r="G216" s="280"/>
    </row>
    <row r="217" spans="1:7" s="58" customFormat="1" ht="15" customHeight="1">
      <c r="A217" s="54"/>
      <c r="B217" s="54"/>
      <c r="C217" s="56" t="s">
        <v>1989</v>
      </c>
      <c r="D217" s="149" t="s">
        <v>236</v>
      </c>
      <c r="E217" s="150">
        <v>1</v>
      </c>
      <c r="F217" s="280"/>
      <c r="G217" s="280"/>
    </row>
    <row r="218" spans="1:7" s="58" customFormat="1" ht="15" customHeight="1">
      <c r="A218" s="54"/>
      <c r="B218" s="54"/>
      <c r="C218" s="53"/>
      <c r="D218" s="147"/>
      <c r="E218" s="148"/>
      <c r="F218" s="280"/>
      <c r="G218" s="280"/>
    </row>
    <row r="219" spans="1:7" s="58" customFormat="1" ht="15" customHeight="1">
      <c r="A219" s="54"/>
      <c r="B219" s="54"/>
      <c r="C219" s="56" t="s">
        <v>1990</v>
      </c>
      <c r="D219" s="149" t="s">
        <v>236</v>
      </c>
      <c r="E219" s="150">
        <v>1</v>
      </c>
      <c r="F219" s="280"/>
      <c r="G219" s="280"/>
    </row>
    <row r="220" spans="1:7" s="58" customFormat="1" ht="15" customHeight="1">
      <c r="A220" s="54"/>
      <c r="B220" s="54"/>
      <c r="C220" s="53"/>
      <c r="D220" s="147"/>
      <c r="E220" s="148"/>
      <c r="F220" s="280"/>
      <c r="G220" s="280"/>
    </row>
    <row r="221" spans="1:7" s="58" customFormat="1" ht="15" customHeight="1">
      <c r="A221" s="54"/>
      <c r="B221" s="54"/>
      <c r="C221" s="56" t="s">
        <v>1991</v>
      </c>
      <c r="D221" s="149" t="s">
        <v>236</v>
      </c>
      <c r="E221" s="150">
        <v>1</v>
      </c>
      <c r="F221" s="280"/>
      <c r="G221" s="280"/>
    </row>
    <row r="222" spans="1:7" s="58" customFormat="1" ht="15" customHeight="1">
      <c r="A222" s="54"/>
      <c r="B222" s="54"/>
      <c r="C222" s="53"/>
      <c r="D222" s="147"/>
      <c r="E222" s="148"/>
      <c r="F222" s="280"/>
      <c r="G222" s="280"/>
    </row>
    <row r="223" spans="1:7" s="58" customFormat="1" ht="15" customHeight="1">
      <c r="A223" s="54"/>
      <c r="B223" s="54"/>
      <c r="C223" s="53"/>
      <c r="D223" s="147"/>
      <c r="E223" s="148"/>
      <c r="F223" s="280"/>
      <c r="G223" s="280"/>
    </row>
    <row r="224" spans="1:7" s="58" customFormat="1" ht="15" customHeight="1">
      <c r="A224" s="54"/>
      <c r="B224" s="54"/>
      <c r="C224" s="53"/>
      <c r="D224" s="147"/>
      <c r="E224" s="148"/>
      <c r="F224" s="280"/>
      <c r="G224" s="280"/>
    </row>
    <row r="225" spans="1:7" s="58" customFormat="1" ht="15" customHeight="1">
      <c r="A225" s="54"/>
      <c r="B225" s="54"/>
      <c r="C225" s="53"/>
      <c r="D225" s="147"/>
      <c r="E225" s="148"/>
      <c r="F225" s="280"/>
      <c r="G225" s="280"/>
    </row>
    <row r="226" spans="1:7" s="58" customFormat="1" ht="15" customHeight="1">
      <c r="A226" s="54"/>
      <c r="B226" s="54"/>
      <c r="C226" s="53"/>
      <c r="D226" s="147"/>
      <c r="E226" s="148"/>
      <c r="F226" s="280"/>
      <c r="G226" s="280"/>
    </row>
    <row r="227" spans="1:7" s="58" customFormat="1" ht="15" customHeight="1">
      <c r="A227" s="54"/>
      <c r="B227" s="54"/>
      <c r="C227" s="53"/>
      <c r="D227" s="147"/>
      <c r="E227" s="148"/>
      <c r="F227" s="280"/>
      <c r="G227" s="280"/>
    </row>
    <row r="228" spans="1:7" s="58" customFormat="1" ht="15" customHeight="1">
      <c r="A228" s="54"/>
      <c r="B228" s="54"/>
      <c r="C228" s="53"/>
      <c r="D228" s="147"/>
      <c r="E228" s="148"/>
      <c r="F228" s="280"/>
      <c r="G228" s="280"/>
    </row>
    <row r="229" spans="1:7" s="58" customFormat="1" ht="15" customHeight="1">
      <c r="A229" s="54"/>
      <c r="B229" s="54"/>
      <c r="C229" s="53"/>
      <c r="D229" s="147"/>
      <c r="E229" s="148"/>
      <c r="F229" s="280"/>
      <c r="G229" s="280"/>
    </row>
    <row r="230" spans="1:7" s="58" customFormat="1" ht="15" customHeight="1">
      <c r="A230" s="54"/>
      <c r="B230" s="54"/>
      <c r="C230" s="53"/>
      <c r="D230" s="147"/>
      <c r="E230" s="148"/>
      <c r="F230" s="280"/>
      <c r="G230" s="280"/>
    </row>
    <row r="231" spans="1:7" s="58" customFormat="1" ht="15" customHeight="1">
      <c r="A231" s="54"/>
      <c r="B231" s="54"/>
      <c r="C231" s="53"/>
      <c r="D231" s="147"/>
      <c r="E231" s="148"/>
      <c r="F231" s="280"/>
      <c r="G231" s="280"/>
    </row>
    <row r="232" spans="1:7" s="58" customFormat="1" ht="15" customHeight="1">
      <c r="A232" s="54"/>
      <c r="B232" s="54"/>
      <c r="C232" s="53"/>
      <c r="D232" s="147"/>
      <c r="E232" s="148"/>
      <c r="F232" s="280"/>
      <c r="G232" s="280"/>
    </row>
    <row r="233" spans="1:7" s="58" customFormat="1" ht="15" customHeight="1">
      <c r="A233" s="54"/>
      <c r="B233" s="54"/>
      <c r="C233" s="53"/>
      <c r="D233" s="147"/>
      <c r="E233" s="148"/>
      <c r="F233" s="280"/>
      <c r="G233" s="280"/>
    </row>
    <row r="234" spans="1:7" s="58" customFormat="1" ht="15" customHeight="1">
      <c r="A234" s="54"/>
      <c r="B234" s="54"/>
      <c r="C234" s="53"/>
      <c r="D234" s="147"/>
      <c r="E234" s="148"/>
      <c r="F234" s="280"/>
      <c r="G234" s="280"/>
    </row>
    <row r="235" spans="1:7" s="58" customFormat="1" ht="15" customHeight="1">
      <c r="A235" s="54"/>
      <c r="B235" s="54"/>
      <c r="C235" s="53"/>
      <c r="D235" s="147"/>
      <c r="E235" s="148"/>
      <c r="F235" s="280"/>
      <c r="G235" s="280"/>
    </row>
    <row r="236" spans="1:7" s="58" customFormat="1" ht="15" customHeight="1">
      <c r="A236" s="54"/>
      <c r="B236" s="54"/>
      <c r="C236" s="53"/>
      <c r="D236" s="147"/>
      <c r="E236" s="148"/>
      <c r="F236" s="280"/>
      <c r="G236" s="280"/>
    </row>
    <row r="237" spans="1:7" s="58" customFormat="1" ht="15" customHeight="1">
      <c r="A237" s="54"/>
      <c r="B237" s="54"/>
      <c r="C237" s="53"/>
      <c r="D237" s="147"/>
      <c r="E237" s="148"/>
      <c r="F237" s="280"/>
      <c r="G237" s="280"/>
    </row>
    <row r="238" spans="1:7" s="58" customFormat="1" ht="15" customHeight="1">
      <c r="A238" s="54"/>
      <c r="B238" s="54"/>
      <c r="C238" s="53"/>
      <c r="D238" s="147"/>
      <c r="E238" s="148"/>
      <c r="F238" s="280"/>
      <c r="G238" s="280"/>
    </row>
    <row r="239" spans="1:7" s="58" customFormat="1" ht="15" customHeight="1">
      <c r="A239" s="54"/>
      <c r="B239" s="54"/>
      <c r="C239" s="53"/>
      <c r="D239" s="147"/>
      <c r="E239" s="148"/>
      <c r="F239" s="280"/>
      <c r="G239" s="280"/>
    </row>
    <row r="240" spans="1:7" s="58" customFormat="1" ht="15" customHeight="1">
      <c r="A240" s="54"/>
      <c r="B240" s="54"/>
      <c r="C240" s="53"/>
      <c r="D240" s="147"/>
      <c r="E240" s="148"/>
      <c r="F240" s="280"/>
      <c r="G240" s="280"/>
    </row>
    <row r="241" spans="1:7" s="58" customFormat="1" ht="15" customHeight="1">
      <c r="A241" s="54"/>
      <c r="B241" s="54"/>
      <c r="C241" s="53"/>
      <c r="D241" s="147"/>
      <c r="E241" s="148"/>
      <c r="F241" s="280"/>
      <c r="G241" s="280"/>
    </row>
    <row r="242" spans="1:7" s="58" customFormat="1" ht="15" customHeight="1">
      <c r="A242" s="54"/>
      <c r="B242" s="54"/>
      <c r="C242" s="53"/>
      <c r="D242" s="147"/>
      <c r="E242" s="148"/>
      <c r="F242" s="280"/>
      <c r="G242" s="280"/>
    </row>
    <row r="243" spans="1:7" s="58" customFormat="1" ht="15" customHeight="1">
      <c r="A243" s="54"/>
      <c r="B243" s="54"/>
      <c r="C243" s="53"/>
      <c r="D243" s="147"/>
      <c r="E243" s="148"/>
      <c r="F243" s="280"/>
      <c r="G243" s="280"/>
    </row>
    <row r="244" spans="1:7" s="58" customFormat="1" ht="15" customHeight="1">
      <c r="A244" s="54"/>
      <c r="B244" s="54"/>
      <c r="C244" s="53"/>
      <c r="D244" s="147"/>
      <c r="E244" s="148"/>
      <c r="F244" s="280"/>
      <c r="G244" s="280"/>
    </row>
    <row r="245" spans="1:7" s="58" customFormat="1" ht="15" customHeight="1">
      <c r="A245" s="54"/>
      <c r="B245" s="54"/>
      <c r="C245" s="53"/>
      <c r="D245" s="147"/>
      <c r="E245" s="148"/>
      <c r="F245" s="280"/>
      <c r="G245" s="280"/>
    </row>
    <row r="246" spans="1:7" s="58" customFormat="1" ht="15" customHeight="1">
      <c r="A246" s="54"/>
      <c r="B246" s="54"/>
      <c r="C246" s="53"/>
      <c r="D246" s="147"/>
      <c r="E246" s="148"/>
      <c r="F246" s="280"/>
      <c r="G246" s="280"/>
    </row>
    <row r="247" spans="1:7" s="58" customFormat="1" ht="15" customHeight="1">
      <c r="A247" s="54"/>
      <c r="B247" s="54"/>
      <c r="C247" s="53"/>
      <c r="D247" s="147"/>
      <c r="E247" s="148"/>
      <c r="F247" s="280"/>
      <c r="G247" s="280"/>
    </row>
    <row r="248" spans="1:7" s="58" customFormat="1" ht="15" customHeight="1">
      <c r="A248" s="54"/>
      <c r="B248" s="54"/>
      <c r="C248" s="53"/>
      <c r="D248" s="147"/>
      <c r="E248" s="148"/>
      <c r="F248" s="280"/>
      <c r="G248" s="280"/>
    </row>
    <row r="249" spans="1:7" s="58" customFormat="1" ht="15" customHeight="1">
      <c r="A249" s="54"/>
      <c r="B249" s="54"/>
      <c r="C249" s="53"/>
      <c r="D249" s="147"/>
      <c r="E249" s="148"/>
      <c r="F249" s="280"/>
      <c r="G249" s="280"/>
    </row>
    <row r="250" spans="1:7" s="58" customFormat="1" ht="15" customHeight="1">
      <c r="A250" s="54"/>
      <c r="B250" s="54"/>
      <c r="C250" s="53"/>
      <c r="D250" s="147"/>
      <c r="E250" s="148"/>
      <c r="F250" s="280"/>
      <c r="G250" s="280"/>
    </row>
    <row r="251" spans="1:7" s="58" customFormat="1" ht="15" customHeight="1">
      <c r="A251" s="54"/>
      <c r="B251" s="54"/>
      <c r="C251" s="53"/>
      <c r="D251" s="147"/>
      <c r="E251" s="148"/>
      <c r="F251" s="280"/>
      <c r="G251" s="280"/>
    </row>
    <row r="252" spans="1:7" s="58" customFormat="1" ht="15" customHeight="1">
      <c r="A252" s="54"/>
      <c r="B252" s="54"/>
      <c r="C252" s="53"/>
      <c r="D252" s="147"/>
      <c r="E252" s="148"/>
      <c r="F252" s="280"/>
      <c r="G252" s="280"/>
    </row>
    <row r="253" spans="1:7" s="58" customFormat="1" ht="15" customHeight="1">
      <c r="A253" s="54"/>
      <c r="B253" s="54"/>
      <c r="C253" s="53"/>
      <c r="D253" s="147"/>
      <c r="E253" s="148"/>
      <c r="F253" s="280"/>
      <c r="G253" s="280"/>
    </row>
    <row r="254" spans="1:7" s="58" customFormat="1" ht="15" customHeight="1">
      <c r="A254" s="54"/>
      <c r="B254" s="54"/>
      <c r="C254" s="53"/>
      <c r="D254" s="147"/>
      <c r="E254" s="148"/>
      <c r="F254" s="280"/>
      <c r="G254" s="280"/>
    </row>
    <row r="255" spans="1:7" s="58" customFormat="1" ht="15" customHeight="1">
      <c r="A255" s="54"/>
      <c r="B255" s="54"/>
      <c r="C255" s="53"/>
      <c r="D255" s="147"/>
      <c r="E255" s="148"/>
      <c r="F255" s="280"/>
      <c r="G255" s="280"/>
    </row>
    <row r="256" spans="1:7" s="58" customFormat="1" ht="15" customHeight="1">
      <c r="A256" s="54"/>
      <c r="B256" s="54"/>
      <c r="C256" s="53"/>
      <c r="D256" s="147"/>
      <c r="E256" s="148"/>
      <c r="F256" s="280"/>
      <c r="G256" s="280"/>
    </row>
    <row r="257" spans="1:7" s="58" customFormat="1" ht="15" customHeight="1">
      <c r="A257" s="54"/>
      <c r="B257" s="54"/>
      <c r="C257" s="53"/>
      <c r="D257" s="147"/>
      <c r="E257" s="148"/>
      <c r="F257" s="280"/>
      <c r="G257" s="280"/>
    </row>
    <row r="258" spans="1:7" s="58" customFormat="1" ht="15" customHeight="1">
      <c r="A258" s="54"/>
      <c r="B258" s="54"/>
      <c r="C258" s="53"/>
      <c r="D258" s="147"/>
      <c r="E258" s="148"/>
      <c r="F258" s="280"/>
      <c r="G258" s="280"/>
    </row>
    <row r="259" spans="1:7" s="58" customFormat="1" ht="15" customHeight="1">
      <c r="A259" s="54"/>
      <c r="B259" s="54"/>
      <c r="C259" s="53"/>
      <c r="D259" s="147"/>
      <c r="E259" s="148"/>
      <c r="F259" s="280"/>
      <c r="G259" s="280"/>
    </row>
    <row r="260" spans="1:7" s="58" customFormat="1" ht="15" customHeight="1">
      <c r="A260" s="54"/>
      <c r="B260" s="54"/>
      <c r="C260" s="53"/>
      <c r="D260" s="147"/>
      <c r="E260" s="148"/>
      <c r="F260" s="280"/>
      <c r="G260" s="280"/>
    </row>
    <row r="261" spans="1:7" s="58" customFormat="1" ht="15" customHeight="1">
      <c r="A261" s="54"/>
      <c r="B261" s="54"/>
      <c r="C261" s="53"/>
      <c r="D261" s="147"/>
      <c r="E261" s="148"/>
      <c r="F261" s="305"/>
      <c r="G261" s="305"/>
    </row>
    <row r="262" spans="1:7" s="58" customFormat="1" ht="15" customHeight="1">
      <c r="A262" s="54"/>
      <c r="B262" s="54"/>
      <c r="C262" s="53"/>
      <c r="D262" s="147"/>
      <c r="E262" s="148"/>
      <c r="F262" s="305"/>
      <c r="G262" s="305"/>
    </row>
    <row r="263" spans="1:7" s="183" customFormat="1" ht="25.05" customHeight="1">
      <c r="A263" s="157"/>
      <c r="B263" s="90" t="s">
        <v>3278</v>
      </c>
      <c r="C263" s="166"/>
      <c r="D263" s="167"/>
      <c r="E263" s="168"/>
      <c r="F263" s="307"/>
      <c r="G263" s="310"/>
    </row>
    <row r="264" spans="1:7" s="58" customFormat="1" ht="15" customHeight="1">
      <c r="A264" s="66" t="str">
        <f>$A$1</f>
        <v>Part C - Section 3 - DN 200 Flow Meter and scour Valve Chamber: Node NC3</v>
      </c>
      <c r="B264" s="59"/>
      <c r="C264" s="60"/>
      <c r="D264" s="135"/>
      <c r="E264" s="136"/>
      <c r="F264" s="170"/>
      <c r="G264" s="171"/>
    </row>
    <row r="265" spans="1:7" s="58" customFormat="1" ht="15" customHeight="1">
      <c r="A265" s="61"/>
      <c r="B265" s="62"/>
      <c r="C265" s="63"/>
      <c r="D265" s="139"/>
      <c r="E265" s="140"/>
      <c r="F265" s="172"/>
      <c r="G265" s="173" t="s">
        <v>2413</v>
      </c>
    </row>
    <row r="266" spans="1:7" s="58" customFormat="1" ht="15" customHeight="1">
      <c r="A266" s="37" t="s">
        <v>7</v>
      </c>
      <c r="B266" s="37" t="s">
        <v>8</v>
      </c>
      <c r="C266" s="38" t="s">
        <v>9</v>
      </c>
      <c r="D266" s="108" t="s">
        <v>10</v>
      </c>
      <c r="E266" s="108" t="s">
        <v>11</v>
      </c>
      <c r="F266" s="109" t="s">
        <v>248</v>
      </c>
      <c r="G266" s="109" t="s">
        <v>12</v>
      </c>
    </row>
    <row r="267" spans="1:7" s="58" customFormat="1" ht="15" customHeight="1">
      <c r="A267" s="39" t="s">
        <v>2055</v>
      </c>
      <c r="B267" s="39" t="s">
        <v>13</v>
      </c>
      <c r="C267" s="40"/>
      <c r="D267" s="110"/>
      <c r="E267" s="110"/>
      <c r="F267" s="111"/>
      <c r="G267" s="111"/>
    </row>
    <row r="268" spans="1:7" s="58" customFormat="1" ht="15" customHeight="1">
      <c r="A268" s="54"/>
      <c r="B268" s="54"/>
      <c r="C268" s="53"/>
      <c r="D268" s="147"/>
      <c r="E268" s="148"/>
      <c r="F268" s="305"/>
      <c r="G268" s="305"/>
    </row>
    <row r="269" spans="1:7" s="58" customFormat="1" ht="15" customHeight="1">
      <c r="A269" s="364" t="s">
        <v>996</v>
      </c>
      <c r="B269" s="54" t="s">
        <v>677</v>
      </c>
      <c r="C269" s="53" t="s">
        <v>995</v>
      </c>
      <c r="D269" s="147"/>
      <c r="E269" s="148"/>
      <c r="F269" s="305"/>
      <c r="G269" s="305"/>
    </row>
    <row r="270" spans="1:7" s="58" customFormat="1" ht="15" customHeight="1">
      <c r="A270" s="54"/>
      <c r="B270" s="54"/>
      <c r="C270" s="53"/>
      <c r="D270" s="147"/>
      <c r="E270" s="148"/>
      <c r="F270" s="305"/>
      <c r="G270" s="305"/>
    </row>
    <row r="271" spans="1:7" s="58" customFormat="1" ht="15" customHeight="1">
      <c r="A271" s="54"/>
      <c r="B271" s="54"/>
      <c r="C271" s="53" t="s">
        <v>2785</v>
      </c>
      <c r="D271" s="147"/>
      <c r="E271" s="148"/>
      <c r="F271" s="305"/>
      <c r="G271" s="305"/>
    </row>
    <row r="272" spans="1:7" s="58" customFormat="1" ht="15" customHeight="1">
      <c r="A272" s="54"/>
      <c r="B272" s="54"/>
      <c r="C272" s="53" t="s">
        <v>2443</v>
      </c>
      <c r="D272" s="147"/>
      <c r="E272" s="148"/>
      <c r="F272" s="305"/>
      <c r="G272" s="305"/>
    </row>
    <row r="273" spans="1:7" s="58" customFormat="1" ht="15" customHeight="1">
      <c r="A273" s="54"/>
      <c r="B273" s="54"/>
      <c r="C273" s="53" t="s">
        <v>3245</v>
      </c>
      <c r="D273" s="147"/>
      <c r="E273" s="148"/>
      <c r="F273" s="305"/>
      <c r="G273" s="305"/>
    </row>
    <row r="274" spans="1:7" s="58" customFormat="1" ht="15" customHeight="1">
      <c r="A274" s="54"/>
      <c r="B274" s="54"/>
      <c r="C274" s="53"/>
      <c r="D274" s="147"/>
      <c r="E274" s="148"/>
      <c r="F274" s="305"/>
      <c r="G274" s="305"/>
    </row>
    <row r="275" spans="1:7" s="58" customFormat="1" ht="15" customHeight="1">
      <c r="A275" s="55" t="s">
        <v>253</v>
      </c>
      <c r="B275" s="54" t="s">
        <v>678</v>
      </c>
      <c r="C275" s="53" t="s">
        <v>655</v>
      </c>
      <c r="D275" s="149"/>
      <c r="E275" s="150"/>
      <c r="F275" s="280"/>
      <c r="G275" s="280"/>
    </row>
    <row r="276" spans="1:7" s="58" customFormat="1" ht="15" customHeight="1">
      <c r="A276" s="55"/>
      <c r="B276" s="54"/>
      <c r="C276" s="53"/>
      <c r="D276" s="147"/>
      <c r="E276" s="148"/>
      <c r="F276" s="305"/>
      <c r="G276" s="305"/>
    </row>
    <row r="277" spans="1:7" s="58" customFormat="1" ht="15" customHeight="1">
      <c r="A277" s="55"/>
      <c r="B277" s="55" t="s">
        <v>548</v>
      </c>
      <c r="C277" s="56" t="s">
        <v>2439</v>
      </c>
      <c r="D277" s="149"/>
      <c r="E277" s="150"/>
      <c r="F277" s="305"/>
      <c r="G277" s="280"/>
    </row>
    <row r="278" spans="1:7" s="58" customFormat="1" ht="15" customHeight="1">
      <c r="A278" s="55"/>
      <c r="B278" s="55"/>
      <c r="C278" s="56" t="s">
        <v>2440</v>
      </c>
      <c r="D278" s="149"/>
      <c r="E278" s="150"/>
      <c r="F278" s="305"/>
      <c r="G278" s="280"/>
    </row>
    <row r="279" spans="1:7" s="58" customFormat="1" ht="15" customHeight="1">
      <c r="A279" s="55"/>
      <c r="B279" s="54"/>
      <c r="C279" s="53"/>
      <c r="D279" s="147"/>
      <c r="E279" s="148"/>
      <c r="F279" s="305"/>
      <c r="G279" s="305"/>
    </row>
    <row r="280" spans="1:7" s="58" customFormat="1" ht="15" customHeight="1">
      <c r="A280" s="55"/>
      <c r="B280" s="55" t="s">
        <v>679</v>
      </c>
      <c r="C280" s="56" t="s">
        <v>997</v>
      </c>
      <c r="D280" s="149" t="s">
        <v>793</v>
      </c>
      <c r="E280" s="150">
        <v>5</v>
      </c>
      <c r="F280" s="280"/>
      <c r="G280" s="280"/>
    </row>
    <row r="281" spans="1:7" s="58" customFormat="1" ht="15" customHeight="1">
      <c r="A281" s="55"/>
      <c r="B281" s="54"/>
      <c r="C281" s="53"/>
      <c r="D281" s="147"/>
      <c r="E281" s="148"/>
      <c r="F281" s="305"/>
      <c r="G281" s="305"/>
    </row>
    <row r="282" spans="1:7" s="58" customFormat="1" ht="15" customHeight="1">
      <c r="A282" s="55" t="s">
        <v>998</v>
      </c>
      <c r="B282" s="54" t="s">
        <v>596</v>
      </c>
      <c r="C282" s="53" t="s">
        <v>2441</v>
      </c>
      <c r="D282" s="149"/>
      <c r="E282" s="150"/>
      <c r="F282" s="305"/>
      <c r="G282" s="280"/>
    </row>
    <row r="283" spans="1:7" s="58" customFormat="1" ht="15" customHeight="1">
      <c r="A283" s="55"/>
      <c r="B283" s="54"/>
      <c r="C283" s="53" t="s">
        <v>2442</v>
      </c>
      <c r="D283" s="149"/>
      <c r="E283" s="150"/>
      <c r="F283" s="305"/>
      <c r="G283" s="280"/>
    </row>
    <row r="284" spans="1:7" s="58" customFormat="1" ht="15" customHeight="1">
      <c r="A284" s="55"/>
      <c r="B284" s="54"/>
      <c r="C284" s="53"/>
      <c r="D284" s="147"/>
      <c r="E284" s="148"/>
      <c r="F284" s="305"/>
      <c r="G284" s="305"/>
    </row>
    <row r="285" spans="1:7" s="58" customFormat="1" ht="15" customHeight="1">
      <c r="A285" s="55"/>
      <c r="B285" s="54"/>
      <c r="C285" s="56" t="s">
        <v>999</v>
      </c>
      <c r="D285" s="149" t="s">
        <v>243</v>
      </c>
      <c r="E285" s="150">
        <v>10</v>
      </c>
      <c r="F285" s="280"/>
      <c r="G285" s="280"/>
    </row>
    <row r="286" spans="1:7" s="58" customFormat="1" ht="15" customHeight="1">
      <c r="A286" s="55"/>
      <c r="B286" s="54"/>
      <c r="C286" s="53"/>
      <c r="D286" s="147"/>
      <c r="E286" s="148"/>
      <c r="F286" s="305"/>
      <c r="G286" s="305"/>
    </row>
    <row r="287" spans="1:7" s="58" customFormat="1" ht="15" customHeight="1">
      <c r="A287" s="55" t="s">
        <v>1000</v>
      </c>
      <c r="B287" s="54" t="s">
        <v>556</v>
      </c>
      <c r="C287" s="53" t="s">
        <v>1001</v>
      </c>
      <c r="D287" s="147"/>
      <c r="E287" s="148"/>
      <c r="F287" s="305"/>
      <c r="G287" s="305"/>
    </row>
    <row r="288" spans="1:7" s="58" customFormat="1" ht="15" customHeight="1">
      <c r="A288" s="54"/>
      <c r="B288" s="54"/>
      <c r="C288" s="53"/>
      <c r="D288" s="147"/>
      <c r="E288" s="148"/>
      <c r="F288" s="305"/>
      <c r="G288" s="305"/>
    </row>
    <row r="289" spans="1:7" s="58" customFormat="1" ht="15" customHeight="1">
      <c r="A289" s="54"/>
      <c r="B289" s="55" t="s">
        <v>558</v>
      </c>
      <c r="C289" s="56" t="s">
        <v>1002</v>
      </c>
      <c r="D289" s="149" t="s">
        <v>793</v>
      </c>
      <c r="E289" s="150">
        <v>3</v>
      </c>
      <c r="F289" s="280"/>
      <c r="G289" s="280"/>
    </row>
    <row r="290" spans="1:7" s="58" customFormat="1" ht="15" customHeight="1">
      <c r="A290" s="54"/>
      <c r="B290" s="54"/>
      <c r="C290" s="53"/>
      <c r="D290" s="147"/>
      <c r="E290" s="148"/>
      <c r="F290" s="305"/>
      <c r="G290" s="305"/>
    </row>
    <row r="291" spans="1:7" s="58" customFormat="1" ht="15" customHeight="1">
      <c r="A291" s="54"/>
      <c r="B291" s="54"/>
      <c r="C291" s="53"/>
      <c r="D291" s="147"/>
      <c r="E291" s="148"/>
      <c r="F291" s="305"/>
      <c r="G291" s="305"/>
    </row>
    <row r="292" spans="1:7" s="58" customFormat="1" ht="15" customHeight="1">
      <c r="A292" s="54"/>
      <c r="B292" s="54"/>
      <c r="C292" s="53"/>
      <c r="D292" s="147"/>
      <c r="E292" s="148"/>
      <c r="F292" s="305"/>
      <c r="G292" s="305"/>
    </row>
    <row r="293" spans="1:7" s="58" customFormat="1" ht="15" customHeight="1">
      <c r="A293" s="54"/>
      <c r="B293" s="54"/>
      <c r="C293" s="53"/>
      <c r="D293" s="147"/>
      <c r="E293" s="148"/>
      <c r="F293" s="305"/>
      <c r="G293" s="305"/>
    </row>
    <row r="294" spans="1:7" s="58" customFormat="1" ht="15" customHeight="1">
      <c r="A294" s="54"/>
      <c r="B294" s="54"/>
      <c r="C294" s="53"/>
      <c r="D294" s="147"/>
      <c r="E294" s="148"/>
      <c r="F294" s="305"/>
      <c r="G294" s="305"/>
    </row>
    <row r="295" spans="1:7" s="58" customFormat="1" ht="15" customHeight="1">
      <c r="A295" s="54"/>
      <c r="B295" s="54"/>
      <c r="C295" s="53"/>
      <c r="D295" s="147"/>
      <c r="E295" s="148"/>
      <c r="F295" s="305"/>
      <c r="G295" s="305"/>
    </row>
    <row r="296" spans="1:7" s="58" customFormat="1" ht="15" customHeight="1">
      <c r="A296" s="54"/>
      <c r="B296" s="54"/>
      <c r="C296" s="53"/>
      <c r="D296" s="147"/>
      <c r="E296" s="148"/>
      <c r="F296" s="305"/>
      <c r="G296" s="305"/>
    </row>
    <row r="297" spans="1:7" s="58" customFormat="1" ht="15" customHeight="1">
      <c r="A297" s="54"/>
      <c r="B297" s="54"/>
      <c r="C297" s="53"/>
      <c r="D297" s="147"/>
      <c r="E297" s="148"/>
      <c r="F297" s="305"/>
      <c r="G297" s="305"/>
    </row>
    <row r="298" spans="1:7" s="58" customFormat="1" ht="15" customHeight="1">
      <c r="A298" s="54"/>
      <c r="B298" s="54"/>
      <c r="C298" s="53"/>
      <c r="D298" s="147"/>
      <c r="E298" s="148"/>
      <c r="F298" s="305"/>
      <c r="G298" s="305"/>
    </row>
    <row r="299" spans="1:7" s="58" customFormat="1" ht="15" customHeight="1">
      <c r="A299" s="54"/>
      <c r="B299" s="54"/>
      <c r="C299" s="53"/>
      <c r="D299" s="147"/>
      <c r="E299" s="148"/>
      <c r="F299" s="305"/>
      <c r="G299" s="305"/>
    </row>
    <row r="300" spans="1:7" s="58" customFormat="1" ht="15" customHeight="1">
      <c r="A300" s="54"/>
      <c r="B300" s="54"/>
      <c r="C300" s="53"/>
      <c r="D300" s="147"/>
      <c r="E300" s="148"/>
      <c r="F300" s="305"/>
      <c r="G300" s="305"/>
    </row>
    <row r="301" spans="1:7" s="58" customFormat="1" ht="15" customHeight="1">
      <c r="A301" s="54"/>
      <c r="B301" s="54"/>
      <c r="C301" s="53"/>
      <c r="D301" s="147"/>
      <c r="E301" s="148"/>
      <c r="F301" s="305"/>
      <c r="G301" s="305"/>
    </row>
    <row r="302" spans="1:7" s="58" customFormat="1" ht="15" customHeight="1">
      <c r="A302" s="54"/>
      <c r="B302" s="54"/>
      <c r="C302" s="53"/>
      <c r="D302" s="147"/>
      <c r="E302" s="148"/>
      <c r="F302" s="305"/>
      <c r="G302" s="305"/>
    </row>
    <row r="303" spans="1:7" s="58" customFormat="1" ht="15" customHeight="1">
      <c r="A303" s="54"/>
      <c r="B303" s="54"/>
      <c r="C303" s="53"/>
      <c r="D303" s="147"/>
      <c r="E303" s="148"/>
      <c r="F303" s="305"/>
      <c r="G303" s="305"/>
    </row>
    <row r="304" spans="1:7" s="58" customFormat="1" ht="15" customHeight="1">
      <c r="A304" s="54"/>
      <c r="B304" s="54"/>
      <c r="C304" s="53"/>
      <c r="D304" s="147"/>
      <c r="E304" s="148"/>
      <c r="F304" s="305"/>
      <c r="G304" s="305"/>
    </row>
    <row r="305" spans="1:7" s="58" customFormat="1" ht="15" customHeight="1">
      <c r="A305" s="54"/>
      <c r="B305" s="54"/>
      <c r="C305" s="53"/>
      <c r="D305" s="147"/>
      <c r="E305" s="148"/>
      <c r="F305" s="305"/>
      <c r="G305" s="305"/>
    </row>
    <row r="306" spans="1:7" s="58" customFormat="1" ht="15" customHeight="1">
      <c r="A306" s="54"/>
      <c r="B306" s="54"/>
      <c r="C306" s="53"/>
      <c r="D306" s="147"/>
      <c r="E306" s="148"/>
      <c r="F306" s="305"/>
      <c r="G306" s="305"/>
    </row>
    <row r="307" spans="1:7" s="58" customFormat="1" ht="15" customHeight="1">
      <c r="A307" s="54"/>
      <c r="B307" s="54"/>
      <c r="C307" s="53"/>
      <c r="D307" s="147"/>
      <c r="E307" s="148"/>
      <c r="F307" s="305"/>
      <c r="G307" s="305"/>
    </row>
    <row r="308" spans="1:7" s="58" customFormat="1" ht="15" customHeight="1">
      <c r="A308" s="54"/>
      <c r="B308" s="54"/>
      <c r="C308" s="53"/>
      <c r="D308" s="147"/>
      <c r="E308" s="148"/>
      <c r="F308" s="305"/>
      <c r="G308" s="305"/>
    </row>
    <row r="309" spans="1:7" s="58" customFormat="1" ht="15" customHeight="1">
      <c r="A309" s="54"/>
      <c r="B309" s="54"/>
      <c r="C309" s="53"/>
      <c r="D309" s="147"/>
      <c r="E309" s="148"/>
      <c r="F309" s="305"/>
      <c r="G309" s="305"/>
    </row>
    <row r="310" spans="1:7" s="58" customFormat="1" ht="15" customHeight="1">
      <c r="A310" s="54"/>
      <c r="B310" s="54"/>
      <c r="C310" s="53"/>
      <c r="D310" s="147"/>
      <c r="E310" s="148"/>
      <c r="F310" s="305"/>
      <c r="G310" s="305"/>
    </row>
    <row r="311" spans="1:7" s="58" customFormat="1" ht="15" customHeight="1">
      <c r="A311" s="54"/>
      <c r="B311" s="54"/>
      <c r="C311" s="53"/>
      <c r="D311" s="147"/>
      <c r="E311" s="148"/>
      <c r="F311" s="305"/>
      <c r="G311" s="305"/>
    </row>
    <row r="312" spans="1:7" s="58" customFormat="1" ht="15" customHeight="1">
      <c r="A312" s="54"/>
      <c r="B312" s="54"/>
      <c r="C312" s="53"/>
      <c r="D312" s="147"/>
      <c r="E312" s="148"/>
      <c r="F312" s="305"/>
      <c r="G312" s="305"/>
    </row>
    <row r="313" spans="1:7" s="58" customFormat="1" ht="15" customHeight="1">
      <c r="A313" s="54"/>
      <c r="B313" s="54"/>
      <c r="C313" s="53"/>
      <c r="D313" s="147"/>
      <c r="E313" s="148"/>
      <c r="F313" s="305"/>
      <c r="G313" s="305"/>
    </row>
    <row r="314" spans="1:7" s="58" customFormat="1" ht="15" customHeight="1">
      <c r="A314" s="54"/>
      <c r="B314" s="54"/>
      <c r="C314" s="53"/>
      <c r="D314" s="147"/>
      <c r="E314" s="148"/>
      <c r="F314" s="305"/>
      <c r="G314" s="305"/>
    </row>
    <row r="315" spans="1:7" s="58" customFormat="1" ht="15" customHeight="1">
      <c r="A315" s="54"/>
      <c r="B315" s="54"/>
      <c r="C315" s="53"/>
      <c r="D315" s="147"/>
      <c r="E315" s="148"/>
      <c r="F315" s="305"/>
      <c r="G315" s="305"/>
    </row>
    <row r="316" spans="1:7" s="58" customFormat="1" ht="15" customHeight="1">
      <c r="A316" s="54"/>
      <c r="B316" s="54"/>
      <c r="C316" s="53"/>
      <c r="D316" s="147"/>
      <c r="E316" s="148"/>
      <c r="F316" s="305"/>
      <c r="G316" s="305"/>
    </row>
    <row r="317" spans="1:7" s="58" customFormat="1" ht="15" customHeight="1">
      <c r="A317" s="54"/>
      <c r="B317" s="54"/>
      <c r="C317" s="53"/>
      <c r="D317" s="147"/>
      <c r="E317" s="148"/>
      <c r="F317" s="305"/>
      <c r="G317" s="305"/>
    </row>
    <row r="318" spans="1:7" s="58" customFormat="1" ht="15" customHeight="1">
      <c r="A318" s="54"/>
      <c r="B318" s="54"/>
      <c r="C318" s="53"/>
      <c r="D318" s="147"/>
      <c r="E318" s="148"/>
      <c r="F318" s="305"/>
      <c r="G318" s="305"/>
    </row>
    <row r="319" spans="1:7" s="58" customFormat="1" ht="15" customHeight="1">
      <c r="A319" s="54"/>
      <c r="B319" s="54"/>
      <c r="C319" s="53"/>
      <c r="D319" s="147"/>
      <c r="E319" s="148"/>
      <c r="F319" s="305"/>
      <c r="G319" s="305"/>
    </row>
    <row r="320" spans="1:7" s="58" customFormat="1" ht="15" customHeight="1">
      <c r="A320" s="54"/>
      <c r="B320" s="54"/>
      <c r="C320" s="53"/>
      <c r="D320" s="147"/>
      <c r="E320" s="148"/>
      <c r="F320" s="305"/>
      <c r="G320" s="305"/>
    </row>
    <row r="321" spans="1:7" s="58" customFormat="1" ht="15" customHeight="1">
      <c r="A321" s="54"/>
      <c r="B321" s="54"/>
      <c r="C321" s="53"/>
      <c r="D321" s="147"/>
      <c r="E321" s="148"/>
      <c r="F321" s="305"/>
      <c r="G321" s="305"/>
    </row>
    <row r="322" spans="1:7" s="58" customFormat="1" ht="15" customHeight="1">
      <c r="A322" s="54"/>
      <c r="B322" s="54"/>
      <c r="C322" s="53"/>
      <c r="D322" s="147"/>
      <c r="E322" s="148"/>
      <c r="F322" s="305"/>
      <c r="G322" s="305"/>
    </row>
    <row r="323" spans="1:7" s="58" customFormat="1" ht="15" customHeight="1">
      <c r="A323" s="54"/>
      <c r="B323" s="54"/>
      <c r="C323" s="53"/>
      <c r="D323" s="147"/>
      <c r="E323" s="148"/>
      <c r="F323" s="305"/>
      <c r="G323" s="305"/>
    </row>
    <row r="324" spans="1:7" s="58" customFormat="1" ht="15" customHeight="1">
      <c r="A324" s="54"/>
      <c r="B324" s="54"/>
      <c r="C324" s="53"/>
      <c r="D324" s="147"/>
      <c r="E324" s="148"/>
      <c r="F324" s="305"/>
      <c r="G324" s="305"/>
    </row>
    <row r="325" spans="1:7" s="58" customFormat="1" ht="15" customHeight="1">
      <c r="A325" s="54"/>
      <c r="B325" s="54"/>
      <c r="C325" s="53"/>
      <c r="D325" s="147"/>
      <c r="E325" s="148"/>
      <c r="F325" s="305"/>
      <c r="G325" s="305"/>
    </row>
    <row r="326" spans="1:7" s="58" customFormat="1" ht="15" customHeight="1">
      <c r="A326" s="54"/>
      <c r="B326" s="54"/>
      <c r="C326" s="53"/>
      <c r="D326" s="147"/>
      <c r="E326" s="148"/>
      <c r="F326" s="305"/>
      <c r="G326" s="305"/>
    </row>
    <row r="327" spans="1:7" s="58" customFormat="1" ht="15" customHeight="1">
      <c r="A327" s="54"/>
      <c r="B327" s="54"/>
      <c r="C327" s="53"/>
      <c r="D327" s="147"/>
      <c r="E327" s="148"/>
      <c r="F327" s="305"/>
      <c r="G327" s="305"/>
    </row>
    <row r="328" spans="1:7" s="58" customFormat="1" ht="15" customHeight="1">
      <c r="A328" s="54"/>
      <c r="B328" s="54"/>
      <c r="C328" s="53"/>
      <c r="D328" s="147"/>
      <c r="E328" s="148"/>
      <c r="F328" s="305"/>
      <c r="G328" s="305"/>
    </row>
    <row r="329" spans="1:7" s="183" customFormat="1" ht="25.05" customHeight="1">
      <c r="A329" s="157"/>
      <c r="B329" s="90" t="s">
        <v>3278</v>
      </c>
      <c r="C329" s="166"/>
      <c r="D329" s="167"/>
      <c r="E329" s="168"/>
      <c r="F329" s="307"/>
      <c r="G329" s="310"/>
    </row>
    <row r="330" spans="1:7" s="58" customFormat="1" ht="15" customHeight="1">
      <c r="A330" s="66" t="str">
        <f>$A$1</f>
        <v>Part C - Section 3 - DN 200 Flow Meter and scour Valve Chamber: Node NC3</v>
      </c>
      <c r="B330" s="59"/>
      <c r="C330" s="60"/>
      <c r="D330" s="135"/>
      <c r="E330" s="136"/>
      <c r="F330" s="170"/>
      <c r="G330" s="171"/>
    </row>
    <row r="331" spans="1:7" s="58" customFormat="1" ht="15" customHeight="1">
      <c r="A331" s="61"/>
      <c r="B331" s="62"/>
      <c r="C331" s="63"/>
      <c r="D331" s="139"/>
      <c r="E331" s="140"/>
      <c r="F331" s="371" t="s">
        <v>2411</v>
      </c>
      <c r="G331" s="372"/>
    </row>
    <row r="332" spans="1:7" s="58" customFormat="1" ht="15" customHeight="1">
      <c r="A332" s="37" t="s">
        <v>7</v>
      </c>
      <c r="B332" s="37" t="s">
        <v>8</v>
      </c>
      <c r="C332" s="38" t="s">
        <v>9</v>
      </c>
      <c r="D332" s="108" t="s">
        <v>10</v>
      </c>
      <c r="E332" s="108" t="s">
        <v>11</v>
      </c>
      <c r="F332" s="109" t="s">
        <v>248</v>
      </c>
      <c r="G332" s="109" t="s">
        <v>12</v>
      </c>
    </row>
    <row r="333" spans="1:7" s="58" customFormat="1" ht="15" customHeight="1">
      <c r="A333" s="39" t="s">
        <v>2055</v>
      </c>
      <c r="B333" s="39" t="s">
        <v>13</v>
      </c>
      <c r="C333" s="40"/>
      <c r="D333" s="110"/>
      <c r="E333" s="110"/>
      <c r="F333" s="111"/>
      <c r="G333" s="111"/>
    </row>
    <row r="334" spans="1:7" s="58" customFormat="1" ht="15" customHeight="1">
      <c r="A334" s="54"/>
      <c r="B334" s="54"/>
      <c r="C334" s="53"/>
      <c r="D334" s="147"/>
      <c r="E334" s="148"/>
      <c r="F334" s="305"/>
      <c r="G334" s="305"/>
    </row>
    <row r="335" spans="1:7" s="58" customFormat="1" ht="15" customHeight="1">
      <c r="A335" s="55" t="s">
        <v>725</v>
      </c>
      <c r="B335" s="54" t="s">
        <v>707</v>
      </c>
      <c r="C335" s="53" t="s">
        <v>724</v>
      </c>
      <c r="D335" s="147"/>
      <c r="E335" s="148"/>
      <c r="F335" s="305"/>
      <c r="G335" s="305"/>
    </row>
    <row r="336" spans="1:7" s="58" customFormat="1" ht="15" customHeight="1">
      <c r="A336" s="55" t="s">
        <v>727</v>
      </c>
      <c r="B336" s="54"/>
      <c r="C336" s="53"/>
      <c r="D336" s="147"/>
      <c r="E336" s="148"/>
      <c r="F336" s="305"/>
      <c r="G336" s="305"/>
    </row>
    <row r="337" spans="1:7" s="58" customFormat="1" ht="15" customHeight="1">
      <c r="A337" s="55"/>
      <c r="B337" s="54"/>
      <c r="C337" s="53" t="s">
        <v>2080</v>
      </c>
      <c r="D337" s="147"/>
      <c r="E337" s="148"/>
      <c r="F337" s="305"/>
      <c r="G337" s="305"/>
    </row>
    <row r="338" spans="1:7" s="58" customFormat="1" ht="15" customHeight="1">
      <c r="A338" s="55"/>
      <c r="B338" s="54"/>
      <c r="C338" s="53" t="s">
        <v>2443</v>
      </c>
      <c r="D338" s="147"/>
      <c r="E338" s="148"/>
      <c r="F338" s="305"/>
      <c r="G338" s="305"/>
    </row>
    <row r="339" spans="1:7" s="58" customFormat="1" ht="15" customHeight="1">
      <c r="A339" s="55"/>
      <c r="B339" s="54"/>
      <c r="C339" s="53"/>
      <c r="D339" s="147"/>
      <c r="E339" s="148"/>
      <c r="F339" s="305"/>
      <c r="G339" s="305"/>
    </row>
    <row r="340" spans="1:7" s="58" customFormat="1" ht="15" customHeight="1">
      <c r="A340" s="55"/>
      <c r="B340" s="54"/>
      <c r="C340" s="53" t="s">
        <v>728</v>
      </c>
      <c r="D340" s="147"/>
      <c r="E340" s="148"/>
      <c r="F340" s="305"/>
      <c r="G340" s="305"/>
    </row>
    <row r="341" spans="1:7" s="58" customFormat="1" ht="15" customHeight="1">
      <c r="A341" s="55"/>
      <c r="B341" s="54"/>
      <c r="C341" s="53"/>
      <c r="D341" s="147"/>
      <c r="E341" s="148"/>
      <c r="F341" s="305"/>
      <c r="G341" s="305"/>
    </row>
    <row r="342" spans="1:7" s="58" customFormat="1" ht="15" customHeight="1">
      <c r="A342" s="55" t="s">
        <v>729</v>
      </c>
      <c r="B342" s="54" t="s">
        <v>708</v>
      </c>
      <c r="C342" s="53" t="s">
        <v>731</v>
      </c>
      <c r="D342" s="147"/>
      <c r="E342" s="148"/>
      <c r="F342" s="305"/>
      <c r="G342" s="305"/>
    </row>
    <row r="343" spans="1:7" s="58" customFormat="1" ht="15" customHeight="1">
      <c r="A343" s="55"/>
      <c r="B343" s="54"/>
      <c r="C343" s="53"/>
      <c r="D343" s="147"/>
      <c r="E343" s="148"/>
      <c r="F343" s="305"/>
      <c r="G343" s="305"/>
    </row>
    <row r="344" spans="1:7" s="58" customFormat="1" ht="15" customHeight="1">
      <c r="A344" s="55"/>
      <c r="B344" s="55" t="s">
        <v>709</v>
      </c>
      <c r="C344" s="56" t="s">
        <v>733</v>
      </c>
      <c r="D344" s="147"/>
      <c r="E344" s="148"/>
      <c r="F344" s="305"/>
      <c r="G344" s="305"/>
    </row>
    <row r="345" spans="1:7" s="58" customFormat="1" ht="15" customHeight="1">
      <c r="A345" s="55"/>
      <c r="B345" s="54"/>
      <c r="C345" s="53"/>
      <c r="D345" s="147"/>
      <c r="E345" s="148"/>
      <c r="F345" s="305"/>
      <c r="G345" s="305"/>
    </row>
    <row r="346" spans="1:7" ht="15" customHeight="1">
      <c r="A346" s="55"/>
      <c r="B346" s="55" t="s">
        <v>711</v>
      </c>
      <c r="C346" s="56" t="s">
        <v>735</v>
      </c>
      <c r="D346" s="149" t="s">
        <v>276</v>
      </c>
      <c r="E346" s="150">
        <v>10</v>
      </c>
      <c r="F346" s="280"/>
      <c r="G346" s="280"/>
    </row>
    <row r="347" spans="1:7" ht="15" customHeight="1">
      <c r="A347" s="55"/>
      <c r="B347" s="55"/>
      <c r="C347" s="56"/>
      <c r="D347" s="149"/>
      <c r="E347" s="150"/>
      <c r="F347" s="280"/>
      <c r="G347" s="280"/>
    </row>
    <row r="348" spans="1:7" ht="15" customHeight="1">
      <c r="A348" s="55"/>
      <c r="B348" s="55" t="s">
        <v>713</v>
      </c>
      <c r="C348" s="56" t="s">
        <v>737</v>
      </c>
      <c r="D348" s="149" t="s">
        <v>276</v>
      </c>
      <c r="E348" s="150">
        <v>2</v>
      </c>
      <c r="F348" s="280"/>
      <c r="G348" s="280"/>
    </row>
    <row r="349" spans="1:7" ht="15" customHeight="1">
      <c r="A349" s="55"/>
      <c r="B349" s="55"/>
      <c r="C349" s="56"/>
      <c r="D349" s="149"/>
      <c r="E349" s="150"/>
      <c r="F349" s="280"/>
      <c r="G349" s="280"/>
    </row>
    <row r="350" spans="1:7" ht="15" customHeight="1">
      <c r="A350" s="55"/>
      <c r="B350" s="55" t="s">
        <v>715</v>
      </c>
      <c r="C350" s="56" t="s">
        <v>739</v>
      </c>
      <c r="D350" s="149" t="s">
        <v>276</v>
      </c>
      <c r="E350" s="150">
        <v>150</v>
      </c>
      <c r="F350" s="280"/>
      <c r="G350" s="280"/>
    </row>
    <row r="351" spans="1:7" ht="15" customHeight="1">
      <c r="A351" s="55"/>
      <c r="B351" s="55"/>
      <c r="C351" s="56"/>
      <c r="D351" s="149"/>
      <c r="E351" s="150"/>
      <c r="F351" s="280"/>
      <c r="G351" s="280"/>
    </row>
    <row r="352" spans="1:7" ht="15" customHeight="1">
      <c r="A352" s="55"/>
      <c r="B352" s="55" t="s">
        <v>717</v>
      </c>
      <c r="C352" s="56" t="s">
        <v>741</v>
      </c>
      <c r="D352" s="149" t="s">
        <v>276</v>
      </c>
      <c r="E352" s="150">
        <v>2</v>
      </c>
      <c r="F352" s="280"/>
      <c r="G352" s="280"/>
    </row>
    <row r="353" spans="1:7" ht="15" customHeight="1">
      <c r="A353" s="55"/>
      <c r="B353" s="55"/>
      <c r="C353" s="56"/>
      <c r="D353" s="149"/>
      <c r="E353" s="150"/>
      <c r="F353" s="280"/>
      <c r="G353" s="280"/>
    </row>
    <row r="354" spans="1:7" s="58" customFormat="1" ht="15" customHeight="1">
      <c r="A354" s="55"/>
      <c r="B354" s="55" t="s">
        <v>1003</v>
      </c>
      <c r="C354" s="56" t="s">
        <v>743</v>
      </c>
      <c r="D354" s="147"/>
      <c r="E354" s="148"/>
      <c r="F354" s="305"/>
      <c r="G354" s="305"/>
    </row>
    <row r="355" spans="1:7" s="58" customFormat="1" ht="15" customHeight="1">
      <c r="A355" s="55"/>
      <c r="B355" s="54"/>
      <c r="C355" s="53"/>
      <c r="D355" s="147"/>
      <c r="E355" s="148"/>
      <c r="F355" s="305"/>
      <c r="G355" s="305"/>
    </row>
    <row r="356" spans="1:7" ht="15" customHeight="1">
      <c r="A356" s="55"/>
      <c r="B356" s="55" t="s">
        <v>1004</v>
      </c>
      <c r="C356" s="56" t="s">
        <v>745</v>
      </c>
      <c r="D356" s="149" t="s">
        <v>276</v>
      </c>
      <c r="E356" s="150">
        <v>20</v>
      </c>
      <c r="F356" s="280"/>
      <c r="G356" s="280"/>
    </row>
    <row r="357" spans="1:7" ht="15" customHeight="1">
      <c r="A357" s="55"/>
      <c r="B357" s="55"/>
      <c r="C357" s="56"/>
      <c r="D357" s="149"/>
      <c r="E357" s="150"/>
      <c r="F357" s="280"/>
      <c r="G357" s="280"/>
    </row>
    <row r="358" spans="1:7" s="58" customFormat="1" ht="15" customHeight="1">
      <c r="A358" s="55" t="s">
        <v>746</v>
      </c>
      <c r="B358" s="54" t="s">
        <v>721</v>
      </c>
      <c r="C358" s="53" t="s">
        <v>1005</v>
      </c>
      <c r="D358" s="147"/>
      <c r="E358" s="148"/>
      <c r="F358" s="280"/>
      <c r="G358" s="280"/>
    </row>
    <row r="359" spans="1:7" s="58" customFormat="1" ht="15" customHeight="1">
      <c r="A359" s="55"/>
      <c r="B359" s="54"/>
      <c r="C359" s="53"/>
      <c r="D359" s="147"/>
      <c r="E359" s="148"/>
      <c r="F359" s="280"/>
      <c r="G359" s="280"/>
    </row>
    <row r="360" spans="1:7" s="58" customFormat="1" ht="15" customHeight="1">
      <c r="A360" s="55"/>
      <c r="B360" s="55" t="s">
        <v>722</v>
      </c>
      <c r="C360" s="56" t="s">
        <v>750</v>
      </c>
      <c r="D360" s="147"/>
      <c r="E360" s="148"/>
      <c r="F360" s="280"/>
      <c r="G360" s="280"/>
    </row>
    <row r="361" spans="1:7" s="58" customFormat="1" ht="15" customHeight="1">
      <c r="A361" s="55"/>
      <c r="B361" s="54"/>
      <c r="C361" s="53"/>
      <c r="D361" s="147"/>
      <c r="E361" s="148"/>
      <c r="F361" s="280"/>
      <c r="G361" s="280"/>
    </row>
    <row r="362" spans="1:7" ht="15" customHeight="1">
      <c r="A362" s="55"/>
      <c r="B362" s="55" t="s">
        <v>1006</v>
      </c>
      <c r="C362" s="56" t="s">
        <v>745</v>
      </c>
      <c r="D362" s="149" t="s">
        <v>243</v>
      </c>
      <c r="E362" s="150">
        <v>50</v>
      </c>
      <c r="F362" s="280"/>
      <c r="G362" s="280"/>
    </row>
    <row r="363" spans="1:7" ht="15" customHeight="1">
      <c r="A363" s="55"/>
      <c r="B363" s="55"/>
      <c r="C363" s="56"/>
      <c r="D363" s="149"/>
      <c r="E363" s="150"/>
      <c r="F363" s="280"/>
      <c r="G363" s="280"/>
    </row>
    <row r="364" spans="1:7" ht="15" customHeight="1">
      <c r="A364" s="55"/>
      <c r="B364" s="55" t="s">
        <v>1007</v>
      </c>
      <c r="C364" s="56" t="s">
        <v>1008</v>
      </c>
      <c r="D364" s="149" t="s">
        <v>243</v>
      </c>
      <c r="E364" s="150">
        <v>10</v>
      </c>
      <c r="F364" s="280"/>
      <c r="G364" s="280"/>
    </row>
    <row r="365" spans="1:7" ht="15" customHeight="1">
      <c r="A365" s="55"/>
      <c r="B365" s="55"/>
      <c r="C365" s="56"/>
      <c r="D365" s="149"/>
      <c r="E365" s="150"/>
      <c r="F365" s="280"/>
      <c r="G365" s="280"/>
    </row>
    <row r="366" spans="1:7" s="58" customFormat="1" ht="15" customHeight="1">
      <c r="A366" s="55" t="s">
        <v>752</v>
      </c>
      <c r="B366" s="54" t="s">
        <v>1009</v>
      </c>
      <c r="C366" s="53" t="s">
        <v>754</v>
      </c>
      <c r="D366" s="147"/>
      <c r="E366" s="148"/>
      <c r="F366" s="305"/>
      <c r="G366" s="305"/>
    </row>
    <row r="367" spans="1:7" s="58" customFormat="1" ht="15" customHeight="1">
      <c r="A367" s="55"/>
      <c r="B367" s="54"/>
      <c r="C367" s="53"/>
      <c r="D367" s="147"/>
      <c r="E367" s="148"/>
      <c r="F367" s="305"/>
      <c r="G367" s="305"/>
    </row>
    <row r="368" spans="1:7" s="58" customFormat="1" ht="15" customHeight="1">
      <c r="A368" s="55"/>
      <c r="B368" s="55" t="s">
        <v>1010</v>
      </c>
      <c r="C368" s="56" t="s">
        <v>756</v>
      </c>
      <c r="D368" s="147"/>
      <c r="E368" s="148"/>
      <c r="F368" s="305"/>
      <c r="G368" s="305"/>
    </row>
    <row r="369" spans="1:7" s="58" customFormat="1" ht="15" customHeight="1">
      <c r="A369" s="55"/>
      <c r="B369" s="54"/>
      <c r="C369" s="53"/>
      <c r="D369" s="147"/>
      <c r="E369" s="148"/>
      <c r="F369" s="305"/>
      <c r="G369" s="305"/>
    </row>
    <row r="370" spans="1:7" ht="15" customHeight="1">
      <c r="A370" s="55"/>
      <c r="B370" s="2" t="s">
        <v>1011</v>
      </c>
      <c r="C370" s="56" t="s">
        <v>758</v>
      </c>
      <c r="D370" s="149" t="s">
        <v>256</v>
      </c>
      <c r="E370" s="150">
        <v>20</v>
      </c>
      <c r="F370" s="280"/>
      <c r="G370" s="280"/>
    </row>
    <row r="371" spans="1:7" ht="15" customHeight="1">
      <c r="A371" s="55"/>
      <c r="B371" s="2"/>
      <c r="C371" s="56"/>
      <c r="D371" s="149"/>
      <c r="E371" s="150"/>
      <c r="F371" s="280"/>
      <c r="G371" s="280"/>
    </row>
    <row r="372" spans="1:7" s="58" customFormat="1" ht="15" customHeight="1">
      <c r="A372" s="55" t="s">
        <v>759</v>
      </c>
      <c r="B372" s="55" t="s">
        <v>1012</v>
      </c>
      <c r="C372" s="56" t="s">
        <v>2444</v>
      </c>
      <c r="D372" s="147"/>
      <c r="E372" s="148"/>
      <c r="F372" s="280"/>
      <c r="G372" s="280"/>
    </row>
    <row r="373" spans="1:7" s="58" customFormat="1" ht="15" customHeight="1">
      <c r="A373" s="55"/>
      <c r="B373" s="55"/>
      <c r="C373" s="56" t="s">
        <v>2445</v>
      </c>
      <c r="D373" s="147"/>
      <c r="E373" s="148"/>
      <c r="F373" s="280"/>
      <c r="G373" s="280"/>
    </row>
    <row r="374" spans="1:7" s="58" customFormat="1" ht="15" customHeight="1">
      <c r="A374" s="55"/>
      <c r="B374" s="54"/>
      <c r="C374" s="53"/>
      <c r="D374" s="147"/>
      <c r="E374" s="148"/>
      <c r="F374" s="280"/>
      <c r="G374" s="280"/>
    </row>
    <row r="375" spans="1:7" ht="15" customHeight="1">
      <c r="A375" s="55"/>
      <c r="B375" s="2" t="s">
        <v>1013</v>
      </c>
      <c r="C375" s="56" t="s">
        <v>758</v>
      </c>
      <c r="D375" s="149" t="s">
        <v>256</v>
      </c>
      <c r="E375" s="150">
        <v>1</v>
      </c>
      <c r="F375" s="280"/>
      <c r="G375" s="280"/>
    </row>
    <row r="376" spans="1:7" s="58" customFormat="1" ht="15" customHeight="1">
      <c r="A376" s="55"/>
      <c r="B376" s="54"/>
      <c r="C376" s="53"/>
      <c r="D376" s="147"/>
      <c r="E376" s="148"/>
      <c r="F376" s="280"/>
      <c r="G376" s="280"/>
    </row>
    <row r="377" spans="1:7" ht="15" customHeight="1">
      <c r="A377" s="55"/>
      <c r="B377" s="151" t="s">
        <v>1014</v>
      </c>
      <c r="C377" s="2" t="s">
        <v>763</v>
      </c>
      <c r="D377" s="149" t="s">
        <v>256</v>
      </c>
      <c r="E377" s="150">
        <v>3</v>
      </c>
      <c r="F377" s="280"/>
      <c r="G377" s="280"/>
    </row>
    <row r="378" spans="1:7" ht="15" customHeight="1">
      <c r="A378" s="55"/>
      <c r="B378" s="55"/>
      <c r="C378" s="56"/>
      <c r="D378" s="149"/>
      <c r="E378" s="150"/>
      <c r="F378" s="280"/>
      <c r="G378" s="280"/>
    </row>
    <row r="379" spans="1:7" s="58" customFormat="1" ht="15" customHeight="1">
      <c r="A379" s="55"/>
      <c r="B379" s="54"/>
      <c r="C379" s="53" t="s">
        <v>764</v>
      </c>
      <c r="D379" s="147"/>
      <c r="E379" s="148"/>
      <c r="F379" s="305"/>
      <c r="G379" s="305"/>
    </row>
    <row r="380" spans="1:7" s="58" customFormat="1" ht="15" customHeight="1">
      <c r="A380" s="55"/>
      <c r="B380" s="54"/>
      <c r="C380" s="53"/>
      <c r="D380" s="147"/>
      <c r="E380" s="148"/>
      <c r="F380" s="305"/>
      <c r="G380" s="305"/>
    </row>
    <row r="381" spans="1:7" s="58" customFormat="1" ht="15" customHeight="1">
      <c r="A381" s="55" t="s">
        <v>765</v>
      </c>
      <c r="B381" s="54" t="s">
        <v>1015</v>
      </c>
      <c r="C381" s="53" t="s">
        <v>767</v>
      </c>
      <c r="D381" s="147"/>
      <c r="E381" s="148"/>
      <c r="F381" s="305"/>
      <c r="G381" s="305"/>
    </row>
    <row r="382" spans="1:7" s="58" customFormat="1" ht="15" customHeight="1">
      <c r="A382" s="55"/>
      <c r="B382" s="54"/>
      <c r="C382" s="53"/>
      <c r="D382" s="147"/>
      <c r="E382" s="148"/>
      <c r="F382" s="305"/>
      <c r="G382" s="305"/>
    </row>
    <row r="383" spans="1:7" ht="15" customHeight="1">
      <c r="A383" s="55"/>
      <c r="B383" s="55" t="s">
        <v>1016</v>
      </c>
      <c r="C383" s="56" t="s">
        <v>769</v>
      </c>
      <c r="D383" s="149" t="s">
        <v>770</v>
      </c>
      <c r="E383" s="150">
        <v>7</v>
      </c>
      <c r="F383" s="280"/>
      <c r="G383" s="280"/>
    </row>
    <row r="384" spans="1:7" ht="15" customHeight="1">
      <c r="A384" s="55"/>
      <c r="B384" s="55"/>
      <c r="C384" s="56"/>
      <c r="D384" s="149"/>
      <c r="E384" s="150"/>
      <c r="F384" s="280"/>
      <c r="G384" s="280"/>
    </row>
    <row r="385" spans="1:7" ht="15" customHeight="1">
      <c r="A385" s="55"/>
      <c r="B385" s="55"/>
      <c r="C385" s="56"/>
      <c r="D385" s="149"/>
      <c r="E385" s="150"/>
      <c r="F385" s="280"/>
      <c r="G385" s="280"/>
    </row>
    <row r="386" spans="1:7" ht="15" customHeight="1">
      <c r="A386" s="55"/>
      <c r="B386" s="55"/>
      <c r="C386" s="56"/>
      <c r="D386" s="149"/>
      <c r="E386" s="150"/>
      <c r="F386" s="280"/>
      <c r="G386" s="280"/>
    </row>
    <row r="387" spans="1:7" ht="15" customHeight="1">
      <c r="A387" s="55"/>
      <c r="B387" s="55"/>
      <c r="C387" s="56"/>
      <c r="D387" s="149"/>
      <c r="E387" s="150"/>
      <c r="F387" s="280"/>
      <c r="G387" s="280"/>
    </row>
    <row r="388" spans="1:7" ht="15" customHeight="1">
      <c r="A388" s="55"/>
      <c r="B388" s="55"/>
      <c r="C388" s="56"/>
      <c r="D388" s="149"/>
      <c r="E388" s="150"/>
      <c r="F388" s="280"/>
      <c r="G388" s="280"/>
    </row>
    <row r="389" spans="1:7" ht="15" customHeight="1">
      <c r="A389" s="55"/>
      <c r="B389" s="55"/>
      <c r="C389" s="56"/>
      <c r="D389" s="149"/>
      <c r="E389" s="150"/>
      <c r="F389" s="280"/>
      <c r="G389" s="280"/>
    </row>
    <row r="390" spans="1:7" ht="15" customHeight="1">
      <c r="A390" s="55"/>
      <c r="B390" s="55"/>
      <c r="C390" s="56"/>
      <c r="D390" s="149"/>
      <c r="E390" s="150"/>
      <c r="F390" s="280"/>
      <c r="G390" s="280"/>
    </row>
    <row r="391" spans="1:7" ht="15" customHeight="1">
      <c r="A391" s="55"/>
      <c r="B391" s="55"/>
      <c r="C391" s="56"/>
      <c r="D391" s="149"/>
      <c r="E391" s="150"/>
      <c r="F391" s="280"/>
      <c r="G391" s="280"/>
    </row>
    <row r="392" spans="1:7" ht="15" customHeight="1">
      <c r="A392" s="55"/>
      <c r="B392" s="55"/>
      <c r="C392" s="56"/>
      <c r="D392" s="149"/>
      <c r="E392" s="150"/>
      <c r="F392" s="280"/>
      <c r="G392" s="280"/>
    </row>
    <row r="393" spans="1:7" ht="15" customHeight="1">
      <c r="A393" s="55"/>
      <c r="B393" s="55"/>
      <c r="C393" s="56"/>
      <c r="D393" s="149"/>
      <c r="E393" s="150"/>
      <c r="F393" s="280"/>
      <c r="G393" s="280"/>
    </row>
    <row r="394" spans="1:7" ht="15" customHeight="1">
      <c r="A394" s="55"/>
      <c r="B394" s="55"/>
      <c r="C394" s="56"/>
      <c r="D394" s="149"/>
      <c r="E394" s="150"/>
      <c r="F394" s="280"/>
      <c r="G394" s="280"/>
    </row>
    <row r="395" spans="1:7" s="183" customFormat="1" ht="25.05" customHeight="1">
      <c r="A395" s="157"/>
      <c r="B395" s="157" t="s">
        <v>2056</v>
      </c>
      <c r="C395" s="166"/>
      <c r="D395" s="167"/>
      <c r="E395" s="168"/>
      <c r="F395" s="307"/>
      <c r="G395" s="310"/>
    </row>
    <row r="396" spans="1:7" s="58" customFormat="1" ht="15" customHeight="1">
      <c r="A396" s="66" t="str">
        <f>$A$1</f>
        <v>Part C - Section 3 - DN 200 Flow Meter and scour Valve Chamber: Node NC3</v>
      </c>
      <c r="B396" s="59"/>
      <c r="C396" s="60"/>
      <c r="D396" s="135"/>
      <c r="E396" s="136"/>
      <c r="F396" s="170"/>
      <c r="G396" s="171"/>
    </row>
    <row r="397" spans="1:7" s="58" customFormat="1" ht="15" customHeight="1">
      <c r="A397" s="61"/>
      <c r="B397" s="62"/>
      <c r="C397" s="63"/>
      <c r="D397" s="139"/>
      <c r="E397" s="140"/>
      <c r="F397" s="371" t="s">
        <v>2411</v>
      </c>
      <c r="G397" s="372"/>
    </row>
    <row r="398" spans="1:7" s="58" customFormat="1" ht="15" customHeight="1">
      <c r="A398" s="37" t="s">
        <v>7</v>
      </c>
      <c r="B398" s="37" t="s">
        <v>8</v>
      </c>
      <c r="C398" s="38" t="s">
        <v>9</v>
      </c>
      <c r="D398" s="108" t="s">
        <v>10</v>
      </c>
      <c r="E398" s="108" t="s">
        <v>11</v>
      </c>
      <c r="F398" s="109" t="s">
        <v>248</v>
      </c>
      <c r="G398" s="109" t="s">
        <v>12</v>
      </c>
    </row>
    <row r="399" spans="1:7" s="58" customFormat="1" ht="15" customHeight="1">
      <c r="A399" s="39" t="s">
        <v>2055</v>
      </c>
      <c r="B399" s="39" t="s">
        <v>13</v>
      </c>
      <c r="C399" s="40"/>
      <c r="D399" s="110"/>
      <c r="E399" s="110"/>
      <c r="F399" s="111"/>
      <c r="G399" s="111"/>
    </row>
    <row r="400" spans="1:7" s="183" customFormat="1" ht="25.05" customHeight="1">
      <c r="A400" s="157"/>
      <c r="B400" s="157" t="s">
        <v>2057</v>
      </c>
      <c r="C400" s="166"/>
      <c r="D400" s="167"/>
      <c r="E400" s="168"/>
      <c r="F400" s="307"/>
      <c r="G400" s="310"/>
    </row>
    <row r="401" spans="1:7" ht="15" customHeight="1">
      <c r="A401" s="55"/>
      <c r="B401" s="55"/>
      <c r="C401" s="56"/>
      <c r="D401" s="149"/>
      <c r="E401" s="150"/>
      <c r="F401" s="280"/>
      <c r="G401" s="280"/>
    </row>
    <row r="402" spans="1:7" s="58" customFormat="1" ht="15" customHeight="1">
      <c r="A402" s="54"/>
      <c r="B402" s="54"/>
      <c r="C402" s="53" t="s">
        <v>776</v>
      </c>
      <c r="D402" s="147"/>
      <c r="E402" s="148"/>
      <c r="F402" s="305"/>
      <c r="G402" s="305"/>
    </row>
    <row r="403" spans="1:7" s="58" customFormat="1" ht="15" customHeight="1">
      <c r="A403" s="54"/>
      <c r="B403" s="54"/>
      <c r="C403" s="53"/>
      <c r="D403" s="147"/>
      <c r="E403" s="148"/>
      <c r="F403" s="305"/>
      <c r="G403" s="305"/>
    </row>
    <row r="404" spans="1:7" s="58" customFormat="1" ht="15" customHeight="1">
      <c r="A404" s="55" t="s">
        <v>777</v>
      </c>
      <c r="B404" s="54" t="s">
        <v>1017</v>
      </c>
      <c r="C404" s="53" t="s">
        <v>779</v>
      </c>
      <c r="D404" s="147"/>
      <c r="E404" s="148"/>
      <c r="F404" s="305"/>
      <c r="G404" s="305"/>
    </row>
    <row r="405" spans="1:7" s="58" customFormat="1" ht="15" customHeight="1">
      <c r="A405" s="55"/>
      <c r="B405" s="54"/>
      <c r="C405" s="53"/>
      <c r="D405" s="147"/>
      <c r="E405" s="148"/>
      <c r="F405" s="305"/>
      <c r="G405" s="305"/>
    </row>
    <row r="406" spans="1:7" s="58" customFormat="1" ht="15" customHeight="1">
      <c r="A406" s="55"/>
      <c r="B406" s="55" t="s">
        <v>1018</v>
      </c>
      <c r="C406" s="56" t="s">
        <v>781</v>
      </c>
      <c r="D406" s="149" t="s">
        <v>276</v>
      </c>
      <c r="E406" s="150">
        <v>45</v>
      </c>
      <c r="F406" s="280"/>
      <c r="G406" s="280"/>
    </row>
    <row r="407" spans="1:7" s="58" customFormat="1" ht="15" customHeight="1">
      <c r="A407" s="55"/>
      <c r="B407" s="54"/>
      <c r="C407" s="53"/>
      <c r="D407" s="147"/>
      <c r="E407" s="148"/>
      <c r="F407" s="305"/>
      <c r="G407" s="305"/>
    </row>
    <row r="408" spans="1:7" s="58" customFormat="1" ht="15" customHeight="1">
      <c r="A408" s="55" t="s">
        <v>782</v>
      </c>
      <c r="B408" s="54" t="s">
        <v>1019</v>
      </c>
      <c r="C408" s="53" t="s">
        <v>784</v>
      </c>
      <c r="D408" s="147"/>
      <c r="E408" s="148"/>
      <c r="F408" s="305"/>
      <c r="G408" s="305"/>
    </row>
    <row r="409" spans="1:7" s="58" customFormat="1" ht="15" customHeight="1">
      <c r="A409" s="55"/>
      <c r="B409" s="54"/>
      <c r="C409" s="53"/>
      <c r="D409" s="147"/>
      <c r="E409" s="148"/>
      <c r="F409" s="305"/>
      <c r="G409" s="305"/>
    </row>
    <row r="410" spans="1:7" s="58" customFormat="1" ht="15" customHeight="1">
      <c r="A410" s="55"/>
      <c r="B410" s="55" t="s">
        <v>1020</v>
      </c>
      <c r="C410" s="56" t="s">
        <v>1021</v>
      </c>
      <c r="D410" s="147"/>
      <c r="E410" s="148"/>
      <c r="F410" s="305"/>
      <c r="G410" s="305"/>
    </row>
    <row r="411" spans="1:7" s="58" customFormat="1" ht="15" customHeight="1">
      <c r="A411" s="55"/>
      <c r="B411" s="54"/>
      <c r="C411" s="53"/>
      <c r="D411" s="147"/>
      <c r="E411" s="148"/>
      <c r="F411" s="305"/>
      <c r="G411" s="305"/>
    </row>
    <row r="412" spans="1:7" ht="15" customHeight="1">
      <c r="A412" s="55"/>
      <c r="B412" s="55" t="s">
        <v>1022</v>
      </c>
      <c r="C412" s="56" t="s">
        <v>735</v>
      </c>
      <c r="D412" s="149" t="s">
        <v>793</v>
      </c>
      <c r="E412" s="150">
        <v>6</v>
      </c>
      <c r="F412" s="280"/>
      <c r="G412" s="280"/>
    </row>
    <row r="413" spans="1:7" ht="15" customHeight="1">
      <c r="A413" s="55"/>
      <c r="B413" s="55"/>
      <c r="C413" s="56"/>
      <c r="D413" s="149"/>
      <c r="E413" s="150"/>
      <c r="F413" s="280"/>
      <c r="G413" s="280"/>
    </row>
    <row r="414" spans="1:7" ht="15" customHeight="1">
      <c r="A414" s="55"/>
      <c r="B414" s="55" t="s">
        <v>1023</v>
      </c>
      <c r="C414" s="56" t="s">
        <v>737</v>
      </c>
      <c r="D414" s="149" t="s">
        <v>793</v>
      </c>
      <c r="E414" s="150">
        <v>1</v>
      </c>
      <c r="F414" s="280"/>
      <c r="G414" s="280"/>
    </row>
    <row r="415" spans="1:7" ht="15" customHeight="1">
      <c r="A415" s="55"/>
      <c r="B415" s="55"/>
      <c r="C415" s="56"/>
      <c r="D415" s="149"/>
      <c r="E415" s="150"/>
      <c r="F415" s="280"/>
      <c r="G415" s="280"/>
    </row>
    <row r="416" spans="1:7" ht="15" customHeight="1">
      <c r="A416" s="55"/>
      <c r="B416" s="55" t="s">
        <v>1024</v>
      </c>
      <c r="C416" s="56" t="s">
        <v>739</v>
      </c>
      <c r="D416" s="149" t="s">
        <v>793</v>
      </c>
      <c r="E416" s="150">
        <v>17</v>
      </c>
      <c r="F416" s="280"/>
      <c r="G416" s="280"/>
    </row>
    <row r="417" spans="1:7" ht="15" customHeight="1">
      <c r="A417" s="55"/>
      <c r="B417" s="55"/>
      <c r="C417" s="56"/>
      <c r="D417" s="149"/>
      <c r="E417" s="150"/>
      <c r="F417" s="280"/>
      <c r="G417" s="280"/>
    </row>
    <row r="418" spans="1:7" ht="15" customHeight="1">
      <c r="A418" s="55"/>
      <c r="B418" s="55" t="s">
        <v>1025</v>
      </c>
      <c r="C418" s="56" t="s">
        <v>791</v>
      </c>
      <c r="D418" s="149" t="s">
        <v>793</v>
      </c>
      <c r="E418" s="150">
        <v>4</v>
      </c>
      <c r="F418" s="280"/>
      <c r="G418" s="280"/>
    </row>
    <row r="419" spans="1:7" ht="15" customHeight="1">
      <c r="A419" s="55"/>
      <c r="B419" s="55"/>
      <c r="C419" s="56"/>
      <c r="D419" s="149"/>
      <c r="E419" s="150"/>
      <c r="F419" s="280"/>
      <c r="G419" s="280"/>
    </row>
    <row r="420" spans="1:7" ht="15" customHeight="1">
      <c r="A420" s="55"/>
      <c r="B420" s="55" t="s">
        <v>1026</v>
      </c>
      <c r="C420" s="56" t="s">
        <v>741</v>
      </c>
      <c r="D420" s="149" t="s">
        <v>793</v>
      </c>
      <c r="E420" s="150">
        <v>1</v>
      </c>
      <c r="F420" s="280"/>
      <c r="G420" s="280"/>
    </row>
    <row r="421" spans="1:7" ht="15" customHeight="1">
      <c r="A421" s="55"/>
      <c r="B421" s="55"/>
      <c r="C421" s="56"/>
      <c r="D421" s="149"/>
      <c r="E421" s="150"/>
      <c r="F421" s="280"/>
      <c r="G421" s="280"/>
    </row>
    <row r="422" spans="1:7" ht="15" customHeight="1">
      <c r="A422" s="55"/>
      <c r="B422" s="55" t="s">
        <v>1027</v>
      </c>
      <c r="C422" s="56" t="s">
        <v>1008</v>
      </c>
      <c r="D422" s="149" t="s">
        <v>793</v>
      </c>
      <c r="E422" s="150">
        <v>1</v>
      </c>
      <c r="F422" s="280"/>
      <c r="G422" s="280"/>
    </row>
    <row r="423" spans="1:7" ht="15" customHeight="1">
      <c r="A423" s="55"/>
      <c r="B423" s="55"/>
      <c r="C423" s="56"/>
      <c r="D423" s="149"/>
      <c r="E423" s="150"/>
      <c r="F423" s="280"/>
      <c r="G423" s="280"/>
    </row>
    <row r="424" spans="1:7" s="58" customFormat="1" ht="15" customHeight="1">
      <c r="A424" s="55" t="s">
        <v>795</v>
      </c>
      <c r="B424" s="54" t="s">
        <v>1028</v>
      </c>
      <c r="C424" s="53" t="s">
        <v>797</v>
      </c>
      <c r="D424" s="147"/>
      <c r="E424" s="148"/>
      <c r="F424" s="305"/>
      <c r="G424" s="305"/>
    </row>
    <row r="425" spans="1:7" s="58" customFormat="1" ht="15" customHeight="1">
      <c r="A425" s="54"/>
      <c r="B425" s="54"/>
      <c r="C425" s="53"/>
      <c r="D425" s="147"/>
      <c r="E425" s="148"/>
      <c r="F425" s="305"/>
      <c r="G425" s="305"/>
    </row>
    <row r="426" spans="1:7" s="58" customFormat="1" ht="15" customHeight="1">
      <c r="A426" s="54"/>
      <c r="B426" s="55" t="s">
        <v>1029</v>
      </c>
      <c r="C426" s="56" t="s">
        <v>799</v>
      </c>
      <c r="D426" s="147"/>
      <c r="E426" s="148"/>
      <c r="F426" s="305"/>
      <c r="G426" s="305"/>
    </row>
    <row r="427" spans="1:7" s="58" customFormat="1" ht="15" customHeight="1">
      <c r="A427" s="54"/>
      <c r="B427" s="54"/>
      <c r="C427" s="53"/>
      <c r="D427" s="147"/>
      <c r="E427" s="148"/>
      <c r="F427" s="305"/>
      <c r="G427" s="305"/>
    </row>
    <row r="428" spans="1:7" ht="15" customHeight="1">
      <c r="A428" s="55"/>
      <c r="B428" s="55" t="s">
        <v>1030</v>
      </c>
      <c r="C428" s="56" t="s">
        <v>735</v>
      </c>
      <c r="D428" s="149" t="s">
        <v>276</v>
      </c>
      <c r="E428" s="150">
        <v>15</v>
      </c>
      <c r="F428" s="280"/>
      <c r="G428" s="280"/>
    </row>
    <row r="429" spans="1:7" ht="15" customHeight="1">
      <c r="A429" s="55"/>
      <c r="B429" s="55"/>
      <c r="C429" s="56"/>
      <c r="D429" s="149"/>
      <c r="E429" s="150"/>
      <c r="F429" s="280"/>
      <c r="G429" s="280"/>
    </row>
    <row r="430" spans="1:7" ht="15" customHeight="1">
      <c r="A430" s="55"/>
      <c r="B430" s="55" t="s">
        <v>1031</v>
      </c>
      <c r="C430" s="56" t="s">
        <v>932</v>
      </c>
      <c r="D430" s="149" t="s">
        <v>276</v>
      </c>
      <c r="E430" s="150">
        <v>2</v>
      </c>
      <c r="F430" s="280"/>
      <c r="G430" s="280"/>
    </row>
    <row r="431" spans="1:7" ht="15" customHeight="1">
      <c r="A431" s="55"/>
      <c r="B431" s="55"/>
      <c r="C431" s="56"/>
      <c r="D431" s="149"/>
      <c r="E431" s="150"/>
      <c r="F431" s="280"/>
      <c r="G431" s="280"/>
    </row>
    <row r="432" spans="1:7" ht="15" customHeight="1">
      <c r="A432" s="55"/>
      <c r="B432" s="55" t="s">
        <v>1032</v>
      </c>
      <c r="C432" s="56" t="s">
        <v>934</v>
      </c>
      <c r="D432" s="149" t="s">
        <v>276</v>
      </c>
      <c r="E432" s="150">
        <v>10</v>
      </c>
      <c r="F432" s="280"/>
      <c r="G432" s="280"/>
    </row>
    <row r="433" spans="1:7" ht="15" customHeight="1">
      <c r="A433" s="55"/>
      <c r="B433" s="55"/>
      <c r="C433" s="56"/>
      <c r="D433" s="149"/>
      <c r="E433" s="150"/>
      <c r="F433" s="280"/>
      <c r="G433" s="280"/>
    </row>
    <row r="434" spans="1:7" ht="15" customHeight="1">
      <c r="A434" s="55"/>
      <c r="B434" s="55" t="s">
        <v>1033</v>
      </c>
      <c r="C434" s="56" t="s">
        <v>791</v>
      </c>
      <c r="D434" s="149" t="s">
        <v>276</v>
      </c>
      <c r="E434" s="150">
        <v>16</v>
      </c>
      <c r="F434" s="280"/>
      <c r="G434" s="280"/>
    </row>
    <row r="435" spans="1:7" ht="15" customHeight="1">
      <c r="A435" s="55"/>
      <c r="B435" s="55"/>
      <c r="C435" s="56"/>
      <c r="D435" s="149"/>
      <c r="E435" s="150"/>
      <c r="F435" s="280"/>
      <c r="G435" s="280"/>
    </row>
    <row r="436" spans="1:7" ht="15" customHeight="1">
      <c r="A436" s="55"/>
      <c r="B436" s="55" t="s">
        <v>1034</v>
      </c>
      <c r="C436" s="56" t="s">
        <v>1008</v>
      </c>
      <c r="D436" s="149" t="s">
        <v>276</v>
      </c>
      <c r="E436" s="150">
        <v>10</v>
      </c>
      <c r="F436" s="280"/>
      <c r="G436" s="280"/>
    </row>
    <row r="437" spans="1:7" ht="15" customHeight="1">
      <c r="A437" s="55"/>
      <c r="B437" s="55"/>
      <c r="C437" s="56"/>
      <c r="D437" s="149"/>
      <c r="E437" s="150"/>
      <c r="F437" s="280"/>
      <c r="G437" s="280"/>
    </row>
    <row r="438" spans="1:7" s="58" customFormat="1" ht="15" customHeight="1">
      <c r="A438" s="54"/>
      <c r="B438" s="55" t="s">
        <v>1035</v>
      </c>
      <c r="C438" s="56" t="s">
        <v>806</v>
      </c>
      <c r="D438" s="147"/>
      <c r="E438" s="148"/>
      <c r="F438" s="305"/>
      <c r="G438" s="305"/>
    </row>
    <row r="439" spans="1:7" s="58" customFormat="1" ht="15" customHeight="1">
      <c r="A439" s="54"/>
      <c r="B439" s="54"/>
      <c r="C439" s="53"/>
      <c r="D439" s="147"/>
      <c r="E439" s="148"/>
      <c r="F439" s="305"/>
      <c r="G439" s="305"/>
    </row>
    <row r="440" spans="1:7" ht="15" customHeight="1">
      <c r="A440" s="55"/>
      <c r="B440" s="55" t="s">
        <v>1036</v>
      </c>
      <c r="C440" s="56" t="s">
        <v>808</v>
      </c>
      <c r="D440" s="149" t="s">
        <v>276</v>
      </c>
      <c r="E440" s="150">
        <v>45</v>
      </c>
      <c r="F440" s="280"/>
      <c r="G440" s="280"/>
    </row>
    <row r="441" spans="1:7" ht="15" customHeight="1">
      <c r="A441" s="55"/>
      <c r="B441" s="55"/>
      <c r="C441" s="56"/>
      <c r="D441" s="149"/>
      <c r="E441" s="150"/>
      <c r="F441" s="280"/>
      <c r="G441" s="280"/>
    </row>
    <row r="442" spans="1:7" ht="15" customHeight="1">
      <c r="A442" s="55"/>
      <c r="B442" s="55" t="s">
        <v>1974</v>
      </c>
      <c r="C442" s="56" t="s">
        <v>1970</v>
      </c>
      <c r="D442" s="149"/>
      <c r="E442" s="150"/>
      <c r="F442" s="280"/>
      <c r="G442" s="280"/>
    </row>
    <row r="443" spans="1:7" ht="15" customHeight="1">
      <c r="A443" s="55"/>
      <c r="B443" s="55"/>
      <c r="C443" s="56"/>
      <c r="D443" s="149"/>
      <c r="E443" s="150"/>
      <c r="F443" s="280"/>
      <c r="G443" s="280"/>
    </row>
    <row r="444" spans="1:7" ht="15" customHeight="1">
      <c r="A444" s="55"/>
      <c r="B444" s="55" t="s">
        <v>1975</v>
      </c>
      <c r="C444" s="56" t="s">
        <v>794</v>
      </c>
      <c r="D444" s="149" t="s">
        <v>239</v>
      </c>
      <c r="E444" s="150">
        <v>2</v>
      </c>
      <c r="F444" s="280"/>
      <c r="G444" s="280"/>
    </row>
    <row r="445" spans="1:7" ht="15" customHeight="1">
      <c r="A445" s="55"/>
      <c r="B445" s="55"/>
      <c r="C445" s="56"/>
      <c r="D445" s="149"/>
      <c r="E445" s="150"/>
      <c r="F445" s="280"/>
      <c r="G445" s="280"/>
    </row>
    <row r="446" spans="1:7" s="58" customFormat="1" ht="15" customHeight="1">
      <c r="A446" s="55" t="s">
        <v>809</v>
      </c>
      <c r="B446" s="54" t="s">
        <v>1037</v>
      </c>
      <c r="C446" s="53" t="s">
        <v>811</v>
      </c>
      <c r="D446" s="147"/>
      <c r="E446" s="148"/>
      <c r="F446" s="305"/>
      <c r="G446" s="305"/>
    </row>
    <row r="447" spans="1:7" s="58" customFormat="1" ht="15" customHeight="1">
      <c r="A447" s="54"/>
      <c r="B447" s="54"/>
      <c r="C447" s="53"/>
      <c r="D447" s="147"/>
      <c r="E447" s="148"/>
      <c r="F447" s="305"/>
      <c r="G447" s="305"/>
    </row>
    <row r="448" spans="1:7" ht="15" customHeight="1">
      <c r="A448" s="55"/>
      <c r="B448" s="55" t="s">
        <v>1038</v>
      </c>
      <c r="C448" s="56" t="s">
        <v>813</v>
      </c>
      <c r="D448" s="149" t="s">
        <v>243</v>
      </c>
      <c r="E448" s="150">
        <v>35</v>
      </c>
      <c r="F448" s="280"/>
      <c r="G448" s="280"/>
    </row>
    <row r="449" spans="1:7" ht="15" customHeight="1">
      <c r="A449" s="55"/>
      <c r="B449" s="187"/>
      <c r="C449" s="188"/>
      <c r="D449" s="149"/>
      <c r="E449" s="150"/>
      <c r="F449" s="280"/>
      <c r="G449" s="280"/>
    </row>
    <row r="450" spans="1:7" ht="15" customHeight="1">
      <c r="A450" s="55" t="s">
        <v>942</v>
      </c>
      <c r="B450" s="54" t="s">
        <v>1039</v>
      </c>
      <c r="C450" s="53" t="s">
        <v>1040</v>
      </c>
      <c r="D450" s="147"/>
      <c r="E450" s="148"/>
      <c r="F450" s="305"/>
      <c r="G450" s="305"/>
    </row>
    <row r="451" spans="1:7" ht="15" customHeight="1">
      <c r="A451" s="55"/>
      <c r="B451" s="55"/>
      <c r="C451" s="56"/>
      <c r="D451" s="149"/>
      <c r="E451" s="150"/>
      <c r="F451" s="280"/>
      <c r="G451" s="280"/>
    </row>
    <row r="452" spans="1:7" ht="15" customHeight="1">
      <c r="A452" s="55"/>
      <c r="B452" s="151" t="s">
        <v>1076</v>
      </c>
      <c r="C452" s="4" t="s">
        <v>2446</v>
      </c>
      <c r="D452" s="149" t="s">
        <v>256</v>
      </c>
      <c r="E452" s="150">
        <v>1</v>
      </c>
      <c r="F452" s="280"/>
      <c r="G452" s="280"/>
    </row>
    <row r="453" spans="1:7" ht="15" customHeight="1">
      <c r="A453" s="55"/>
      <c r="B453" s="187"/>
      <c r="C453" s="188" t="s">
        <v>2447</v>
      </c>
      <c r="D453" s="149"/>
      <c r="E453" s="150"/>
      <c r="F453" s="280"/>
      <c r="G453" s="280"/>
    </row>
    <row r="454" spans="1:7" ht="15" customHeight="1">
      <c r="A454" s="55"/>
      <c r="B454" s="187"/>
      <c r="C454" s="188"/>
      <c r="D454" s="149"/>
      <c r="E454" s="150"/>
      <c r="F454" s="280"/>
      <c r="G454" s="280"/>
    </row>
    <row r="455" spans="1:7" ht="15" customHeight="1">
      <c r="A455" s="55"/>
      <c r="B455" s="187"/>
      <c r="C455" s="188"/>
      <c r="D455" s="149"/>
      <c r="E455" s="150"/>
      <c r="F455" s="280"/>
      <c r="G455" s="280"/>
    </row>
    <row r="456" spans="1:7" ht="15" customHeight="1">
      <c r="A456" s="55"/>
      <c r="B456" s="187"/>
      <c r="C456" s="188"/>
      <c r="D456" s="149"/>
      <c r="E456" s="150"/>
      <c r="F456" s="280"/>
      <c r="G456" s="280"/>
    </row>
    <row r="457" spans="1:7" ht="15" customHeight="1">
      <c r="A457" s="55"/>
      <c r="B457" s="187"/>
      <c r="C457" s="188"/>
      <c r="D457" s="149"/>
      <c r="E457" s="150"/>
      <c r="F457" s="280"/>
      <c r="G457" s="280"/>
    </row>
    <row r="458" spans="1:7" ht="15" customHeight="1">
      <c r="A458" s="55"/>
      <c r="B458" s="187"/>
      <c r="C458" s="188"/>
      <c r="D458" s="149"/>
      <c r="E458" s="150"/>
      <c r="F458" s="280"/>
      <c r="G458" s="280"/>
    </row>
    <row r="459" spans="1:7" s="58" customFormat="1" ht="15" customHeight="1">
      <c r="A459" s="64"/>
      <c r="B459" s="186"/>
      <c r="C459" s="184"/>
      <c r="D459" s="147"/>
      <c r="E459" s="148"/>
      <c r="F459" s="305"/>
      <c r="G459" s="305"/>
    </row>
    <row r="460" spans="1:7" s="183" customFormat="1" ht="25.05" customHeight="1">
      <c r="A460" s="157"/>
      <c r="B460" s="185" t="s">
        <v>2056</v>
      </c>
      <c r="C460" s="166"/>
      <c r="D460" s="167"/>
      <c r="E460" s="168"/>
      <c r="F460" s="307"/>
      <c r="G460" s="310"/>
    </row>
    <row r="461" spans="1:7" s="58" customFormat="1" ht="15" customHeight="1">
      <c r="A461" s="66" t="str">
        <f>$A$1</f>
        <v>Part C - Section 3 - DN 200 Flow Meter and scour Valve Chamber: Node NC3</v>
      </c>
      <c r="B461" s="59"/>
      <c r="C461" s="60"/>
      <c r="D461" s="135"/>
      <c r="E461" s="136"/>
      <c r="F461" s="170"/>
      <c r="G461" s="171"/>
    </row>
    <row r="462" spans="1:7" s="58" customFormat="1" ht="15" customHeight="1">
      <c r="A462" s="61"/>
      <c r="B462" s="62"/>
      <c r="C462" s="63"/>
      <c r="D462" s="139"/>
      <c r="E462" s="140"/>
      <c r="F462" s="371" t="s">
        <v>2411</v>
      </c>
      <c r="G462" s="372"/>
    </row>
    <row r="463" spans="1:7" s="58" customFormat="1" ht="15" customHeight="1">
      <c r="A463" s="37" t="s">
        <v>7</v>
      </c>
      <c r="B463" s="37" t="s">
        <v>8</v>
      </c>
      <c r="C463" s="38" t="s">
        <v>9</v>
      </c>
      <c r="D463" s="108" t="s">
        <v>10</v>
      </c>
      <c r="E463" s="108" t="s">
        <v>11</v>
      </c>
      <c r="F463" s="109" t="s">
        <v>248</v>
      </c>
      <c r="G463" s="109" t="s">
        <v>12</v>
      </c>
    </row>
    <row r="464" spans="1:7" s="58" customFormat="1" ht="15" customHeight="1">
      <c r="A464" s="39" t="s">
        <v>2055</v>
      </c>
      <c r="B464" s="39" t="s">
        <v>13</v>
      </c>
      <c r="C464" s="40"/>
      <c r="D464" s="110"/>
      <c r="E464" s="110"/>
      <c r="F464" s="111"/>
      <c r="G464" s="111"/>
    </row>
    <row r="465" spans="1:7" s="183" customFormat="1" ht="25.05" customHeight="1">
      <c r="A465" s="157"/>
      <c r="B465" s="157" t="s">
        <v>2057</v>
      </c>
      <c r="C465" s="166"/>
      <c r="D465" s="167"/>
      <c r="E465" s="168"/>
      <c r="F465" s="307"/>
      <c r="G465" s="310"/>
    </row>
    <row r="466" spans="1:7" s="58" customFormat="1" ht="15" customHeight="1">
      <c r="A466" s="54"/>
      <c r="B466" s="54"/>
      <c r="C466" s="53"/>
      <c r="D466" s="147"/>
      <c r="E466" s="148"/>
      <c r="F466" s="305"/>
      <c r="G466" s="305"/>
    </row>
    <row r="467" spans="1:7" s="58" customFormat="1" ht="15" customHeight="1">
      <c r="A467" s="55" t="s">
        <v>814</v>
      </c>
      <c r="B467" s="54" t="s">
        <v>1042</v>
      </c>
      <c r="C467" s="53" t="s">
        <v>816</v>
      </c>
      <c r="D467" s="147"/>
      <c r="E467" s="148"/>
      <c r="F467" s="305"/>
      <c r="G467" s="305"/>
    </row>
    <row r="468" spans="1:7" s="58" customFormat="1" ht="15" customHeight="1">
      <c r="A468" s="55"/>
      <c r="B468" s="54"/>
      <c r="C468" s="53"/>
      <c r="D468" s="147"/>
      <c r="E468" s="148"/>
      <c r="F468" s="305"/>
      <c r="G468" s="305"/>
    </row>
    <row r="469" spans="1:7" ht="15" customHeight="1">
      <c r="A469" s="55"/>
      <c r="B469" s="55" t="s">
        <v>1043</v>
      </c>
      <c r="C469" s="56" t="s">
        <v>818</v>
      </c>
      <c r="D469" s="149" t="s">
        <v>239</v>
      </c>
      <c r="E469" s="150">
        <v>1</v>
      </c>
      <c r="F469" s="280"/>
      <c r="G469" s="280"/>
    </row>
    <row r="470" spans="1:7" ht="15" customHeight="1">
      <c r="A470" s="55"/>
      <c r="B470" s="55"/>
      <c r="C470" s="56"/>
      <c r="D470" s="149"/>
      <c r="E470" s="150"/>
      <c r="F470" s="280"/>
      <c r="G470" s="305"/>
    </row>
    <row r="471" spans="1:7" ht="15" customHeight="1">
      <c r="A471" s="55"/>
      <c r="B471" s="55" t="s">
        <v>1044</v>
      </c>
      <c r="C471" s="56" t="s">
        <v>819</v>
      </c>
      <c r="D471" s="149" t="s">
        <v>239</v>
      </c>
      <c r="E471" s="150">
        <v>1</v>
      </c>
      <c r="F471" s="280"/>
      <c r="G471" s="280"/>
    </row>
    <row r="472" spans="1:7" ht="15" customHeight="1">
      <c r="A472" s="55"/>
      <c r="B472" s="55"/>
      <c r="C472" s="56"/>
      <c r="D472" s="149"/>
      <c r="E472" s="150"/>
      <c r="F472" s="280"/>
      <c r="G472" s="280"/>
    </row>
    <row r="473" spans="1:7" s="58" customFormat="1" ht="15" customHeight="1">
      <c r="A473" s="55" t="s">
        <v>820</v>
      </c>
      <c r="B473" s="54" t="s">
        <v>1045</v>
      </c>
      <c r="C473" s="53" t="s">
        <v>822</v>
      </c>
      <c r="D473" s="147"/>
      <c r="E473" s="148"/>
      <c r="F473" s="305"/>
      <c r="G473" s="305"/>
    </row>
    <row r="474" spans="1:7" s="58" customFormat="1" ht="15" customHeight="1">
      <c r="A474" s="54"/>
      <c r="B474" s="54"/>
      <c r="C474" s="53"/>
      <c r="D474" s="147"/>
      <c r="E474" s="148"/>
      <c r="F474" s="305"/>
      <c r="G474" s="305"/>
    </row>
    <row r="475" spans="1:7" s="58" customFormat="1" ht="15" customHeight="1">
      <c r="A475" s="54"/>
      <c r="B475" s="55" t="s">
        <v>1046</v>
      </c>
      <c r="C475" s="56" t="s">
        <v>3246</v>
      </c>
      <c r="D475" s="147"/>
      <c r="E475" s="148"/>
      <c r="F475" s="305"/>
      <c r="G475" s="305"/>
    </row>
    <row r="476" spans="1:7" s="58" customFormat="1" ht="15" customHeight="1">
      <c r="A476" s="54"/>
      <c r="B476" s="55"/>
      <c r="C476" s="56" t="s">
        <v>2493</v>
      </c>
      <c r="D476" s="147"/>
      <c r="E476" s="148"/>
      <c r="F476" s="305"/>
      <c r="G476" s="305"/>
    </row>
    <row r="477" spans="1:7" s="58" customFormat="1" ht="15" customHeight="1">
      <c r="A477" s="54"/>
      <c r="B477" s="55"/>
      <c r="C477" s="56" t="s">
        <v>2449</v>
      </c>
      <c r="D477" s="147"/>
      <c r="E477" s="148"/>
      <c r="F477" s="305"/>
      <c r="G477" s="305"/>
    </row>
    <row r="478" spans="1:7" s="58" customFormat="1" ht="15" customHeight="1">
      <c r="A478" s="54"/>
      <c r="B478" s="54"/>
      <c r="C478" s="53"/>
      <c r="D478" s="147"/>
      <c r="E478" s="148"/>
      <c r="F478" s="305"/>
      <c r="G478" s="305"/>
    </row>
    <row r="479" spans="1:7" s="58" customFormat="1" ht="15" customHeight="1">
      <c r="A479" s="54"/>
      <c r="B479" s="55" t="s">
        <v>1047</v>
      </c>
      <c r="C479" s="56" t="s">
        <v>2273</v>
      </c>
      <c r="D479" s="149" t="s">
        <v>256</v>
      </c>
      <c r="E479" s="150">
        <v>1</v>
      </c>
      <c r="F479" s="280"/>
      <c r="G479" s="280"/>
    </row>
    <row r="480" spans="1:7" s="58" customFormat="1" ht="15" customHeight="1">
      <c r="A480" s="54"/>
      <c r="B480" s="55"/>
      <c r="C480" s="56" t="s">
        <v>2274</v>
      </c>
      <c r="D480" s="149"/>
      <c r="E480" s="150"/>
      <c r="F480" s="280"/>
      <c r="G480" s="280"/>
    </row>
    <row r="481" spans="1:7" s="58" customFormat="1" ht="15" customHeight="1">
      <c r="A481" s="54"/>
      <c r="B481" s="54"/>
      <c r="C481" s="53"/>
      <c r="D481" s="147"/>
      <c r="E481" s="148"/>
      <c r="F481" s="280"/>
      <c r="G481" s="305"/>
    </row>
    <row r="482" spans="1:7" s="58" customFormat="1" ht="15" customHeight="1">
      <c r="A482" s="54"/>
      <c r="B482" s="55" t="s">
        <v>1048</v>
      </c>
      <c r="C482" s="56" t="s">
        <v>2367</v>
      </c>
      <c r="D482" s="149" t="s">
        <v>256</v>
      </c>
      <c r="E482" s="150">
        <v>1</v>
      </c>
      <c r="F482" s="280"/>
      <c r="G482" s="280"/>
    </row>
    <row r="483" spans="1:7" s="58" customFormat="1" ht="15" customHeight="1">
      <c r="A483" s="54"/>
      <c r="B483" s="55"/>
      <c r="C483" s="56" t="s">
        <v>2274</v>
      </c>
      <c r="D483" s="149"/>
      <c r="E483" s="150"/>
      <c r="F483" s="280"/>
      <c r="G483" s="280"/>
    </row>
    <row r="484" spans="1:7" s="58" customFormat="1" ht="15" customHeight="1">
      <c r="A484" s="54"/>
      <c r="B484" s="54"/>
      <c r="C484" s="56"/>
      <c r="D484" s="149"/>
      <c r="E484" s="150"/>
      <c r="F484" s="280"/>
      <c r="G484" s="280"/>
    </row>
    <row r="485" spans="1:7" s="58" customFormat="1" ht="15" customHeight="1">
      <c r="A485" s="54"/>
      <c r="B485" s="55" t="s">
        <v>1049</v>
      </c>
      <c r="C485" s="56" t="s">
        <v>2276</v>
      </c>
      <c r="D485" s="149" t="s">
        <v>256</v>
      </c>
      <c r="E485" s="150">
        <v>1</v>
      </c>
      <c r="F485" s="280"/>
      <c r="G485" s="280"/>
    </row>
    <row r="486" spans="1:7" s="58" customFormat="1" ht="15" customHeight="1">
      <c r="A486" s="54"/>
      <c r="B486" s="55"/>
      <c r="C486" s="56" t="s">
        <v>2274</v>
      </c>
      <c r="D486" s="149"/>
      <c r="E486" s="150"/>
      <c r="F486" s="280"/>
      <c r="G486" s="280"/>
    </row>
    <row r="487" spans="1:7" s="58" customFormat="1" ht="15" customHeight="1">
      <c r="A487" s="54"/>
      <c r="B487" s="54"/>
      <c r="C487" s="56"/>
      <c r="D487" s="149"/>
      <c r="E487" s="150"/>
      <c r="F487" s="280"/>
      <c r="G487" s="280"/>
    </row>
    <row r="488" spans="1:7" s="58" customFormat="1" ht="15" customHeight="1">
      <c r="A488" s="54"/>
      <c r="B488" s="55" t="s">
        <v>1050</v>
      </c>
      <c r="C488" s="56" t="s">
        <v>2277</v>
      </c>
      <c r="D488" s="149" t="s">
        <v>256</v>
      </c>
      <c r="E488" s="150">
        <v>1</v>
      </c>
      <c r="F488" s="280"/>
      <c r="G488" s="280"/>
    </row>
    <row r="489" spans="1:7" s="58" customFormat="1" ht="15" customHeight="1">
      <c r="A489" s="54"/>
      <c r="B489" s="54"/>
      <c r="C489" s="56" t="s">
        <v>2274</v>
      </c>
      <c r="D489" s="147"/>
      <c r="E489" s="148"/>
      <c r="F489" s="305"/>
      <c r="G489" s="305"/>
    </row>
    <row r="490" spans="1:7" s="58" customFormat="1" ht="15" customHeight="1">
      <c r="A490" s="54"/>
      <c r="B490" s="54"/>
      <c r="C490" s="53"/>
      <c r="D490" s="147"/>
      <c r="E490" s="148"/>
      <c r="F490" s="305"/>
      <c r="G490" s="305"/>
    </row>
    <row r="491" spans="1:7" s="58" customFormat="1" ht="15" customHeight="1">
      <c r="A491" s="54"/>
      <c r="B491" s="55" t="s">
        <v>1051</v>
      </c>
      <c r="C491" s="56" t="s">
        <v>2278</v>
      </c>
      <c r="D491" s="149" t="s">
        <v>256</v>
      </c>
      <c r="E491" s="150">
        <v>20</v>
      </c>
      <c r="F491" s="280"/>
      <c r="G491" s="280"/>
    </row>
    <row r="492" spans="1:7" s="58" customFormat="1" ht="15" customHeight="1">
      <c r="A492" s="54"/>
      <c r="B492" s="55"/>
      <c r="C492" s="56" t="s">
        <v>2279</v>
      </c>
      <c r="D492" s="149"/>
      <c r="E492" s="150"/>
      <c r="F492" s="280"/>
      <c r="G492" s="280"/>
    </row>
    <row r="493" spans="1:7" s="58" customFormat="1" ht="15" customHeight="1">
      <c r="A493" s="54"/>
      <c r="B493" s="54"/>
      <c r="C493" s="53"/>
      <c r="D493" s="147"/>
      <c r="E493" s="148"/>
      <c r="F493" s="305"/>
      <c r="G493" s="305"/>
    </row>
    <row r="494" spans="1:7" s="58" customFormat="1" ht="15" customHeight="1">
      <c r="A494" s="54"/>
      <c r="B494" s="55" t="s">
        <v>1052</v>
      </c>
      <c r="C494" s="56" t="s">
        <v>2450</v>
      </c>
      <c r="D494" s="149" t="s">
        <v>256</v>
      </c>
      <c r="E494" s="150">
        <v>3</v>
      </c>
      <c r="F494" s="280"/>
      <c r="G494" s="280"/>
    </row>
    <row r="495" spans="1:7" s="58" customFormat="1" ht="15" customHeight="1">
      <c r="A495" s="54"/>
      <c r="B495" s="55"/>
      <c r="C495" s="56" t="s">
        <v>2451</v>
      </c>
      <c r="D495" s="149"/>
      <c r="E495" s="150"/>
      <c r="F495" s="280"/>
      <c r="G495" s="280"/>
    </row>
    <row r="496" spans="1:7" s="58" customFormat="1" ht="15" customHeight="1">
      <c r="A496" s="54"/>
      <c r="B496" s="54"/>
      <c r="C496" s="56" t="s">
        <v>2279</v>
      </c>
      <c r="D496" s="147"/>
      <c r="E496" s="148"/>
      <c r="F496" s="305"/>
      <c r="G496" s="305"/>
    </row>
    <row r="497" spans="1:7" s="58" customFormat="1" ht="15" customHeight="1">
      <c r="A497" s="54"/>
      <c r="B497" s="54"/>
      <c r="C497" s="53"/>
      <c r="D497" s="147"/>
      <c r="E497" s="148"/>
      <c r="F497" s="305"/>
      <c r="G497" s="305"/>
    </row>
    <row r="498" spans="1:7" s="58" customFormat="1" ht="15" customHeight="1">
      <c r="A498" s="55" t="s">
        <v>842</v>
      </c>
      <c r="B498" s="54" t="s">
        <v>1053</v>
      </c>
      <c r="C498" s="53" t="s">
        <v>1054</v>
      </c>
      <c r="D498" s="147"/>
      <c r="E498" s="148"/>
      <c r="F498" s="305"/>
      <c r="G498" s="305"/>
    </row>
    <row r="499" spans="1:7" s="58" customFormat="1" ht="15" customHeight="1">
      <c r="A499" s="55"/>
      <c r="B499" s="54"/>
      <c r="C499" s="53"/>
      <c r="D499" s="147"/>
      <c r="E499" s="148"/>
      <c r="F499" s="305"/>
      <c r="G499" s="305"/>
    </row>
    <row r="500" spans="1:7" ht="15" customHeight="1">
      <c r="A500" s="55"/>
      <c r="B500" s="55" t="s">
        <v>1055</v>
      </c>
      <c r="C500" s="56" t="s">
        <v>846</v>
      </c>
      <c r="D500" s="149" t="s">
        <v>276</v>
      </c>
      <c r="E500" s="150">
        <v>15</v>
      </c>
      <c r="F500" s="280"/>
      <c r="G500" s="280"/>
    </row>
    <row r="501" spans="1:7" ht="15" customHeight="1">
      <c r="A501" s="55"/>
      <c r="B501" s="55"/>
      <c r="C501" s="56"/>
      <c r="D501" s="149"/>
      <c r="E501" s="150"/>
      <c r="F501" s="280"/>
      <c r="G501" s="280"/>
    </row>
    <row r="502" spans="1:7" ht="15" customHeight="1">
      <c r="A502" s="55"/>
      <c r="B502" s="54"/>
      <c r="C502" s="5" t="s">
        <v>847</v>
      </c>
      <c r="D502" s="147"/>
      <c r="E502" s="148"/>
      <c r="F502" s="305"/>
      <c r="G502" s="305"/>
    </row>
    <row r="503" spans="1:7" ht="15" customHeight="1">
      <c r="A503" s="55"/>
      <c r="B503" s="54"/>
      <c r="C503" s="53"/>
      <c r="D503" s="147"/>
      <c r="E503" s="148"/>
      <c r="F503" s="305"/>
      <c r="G503" s="305"/>
    </row>
    <row r="504" spans="1:7" ht="15" customHeight="1">
      <c r="A504" s="55" t="s">
        <v>848</v>
      </c>
      <c r="B504" s="54" t="s">
        <v>1056</v>
      </c>
      <c r="C504" s="53" t="s">
        <v>850</v>
      </c>
      <c r="D504" s="147"/>
      <c r="E504" s="148"/>
      <c r="F504" s="305"/>
      <c r="G504" s="305"/>
    </row>
    <row r="505" spans="1:7" ht="15" customHeight="1">
      <c r="A505" s="55"/>
      <c r="B505" s="54"/>
      <c r="C505" s="53"/>
      <c r="D505" s="147"/>
      <c r="E505" s="148"/>
      <c r="F505" s="305"/>
      <c r="G505" s="305"/>
    </row>
    <row r="506" spans="1:7" ht="15" customHeight="1">
      <c r="A506" s="55"/>
      <c r="B506" s="55" t="s">
        <v>1057</v>
      </c>
      <c r="C506" s="56" t="s">
        <v>2283</v>
      </c>
      <c r="D506" s="149" t="s">
        <v>276</v>
      </c>
      <c r="E506" s="150">
        <v>45</v>
      </c>
      <c r="F506" s="280"/>
      <c r="G506" s="280"/>
    </row>
    <row r="507" spans="1:7" ht="15" customHeight="1">
      <c r="A507" s="55"/>
      <c r="B507" s="55"/>
      <c r="C507" s="56" t="s">
        <v>2284</v>
      </c>
      <c r="D507" s="149"/>
      <c r="E507" s="150"/>
      <c r="F507" s="280"/>
      <c r="G507" s="280"/>
    </row>
    <row r="508" spans="1:7" ht="15" customHeight="1">
      <c r="A508" s="55"/>
      <c r="B508" s="55"/>
      <c r="C508" s="56"/>
      <c r="D508" s="149"/>
      <c r="E508" s="150"/>
      <c r="F508" s="280"/>
      <c r="G508" s="280"/>
    </row>
    <row r="509" spans="1:7" ht="15" customHeight="1">
      <c r="A509" s="55" t="s">
        <v>852</v>
      </c>
      <c r="B509" s="54" t="s">
        <v>1058</v>
      </c>
      <c r="C509" s="53" t="s">
        <v>854</v>
      </c>
      <c r="D509" s="147"/>
      <c r="E509" s="148"/>
      <c r="F509" s="305"/>
      <c r="G509" s="305"/>
    </row>
    <row r="510" spans="1:7" ht="15" customHeight="1">
      <c r="A510" s="55"/>
      <c r="B510" s="54"/>
      <c r="C510" s="53"/>
      <c r="D510" s="147"/>
      <c r="E510" s="148"/>
      <c r="F510" s="305"/>
      <c r="G510" s="305"/>
    </row>
    <row r="511" spans="1:7" ht="15" customHeight="1">
      <c r="A511" s="55"/>
      <c r="B511" s="55" t="s">
        <v>1059</v>
      </c>
      <c r="C511" s="2" t="s">
        <v>856</v>
      </c>
      <c r="D511" s="149"/>
      <c r="E511" s="150"/>
      <c r="F511" s="280"/>
      <c r="G511" s="280"/>
    </row>
    <row r="512" spans="1:7" ht="15" customHeight="1">
      <c r="A512" s="55"/>
      <c r="B512" s="55"/>
      <c r="C512" s="56"/>
      <c r="D512" s="149"/>
      <c r="E512" s="150"/>
      <c r="F512" s="280"/>
      <c r="G512" s="280"/>
    </row>
    <row r="513" spans="1:7" ht="15" customHeight="1">
      <c r="A513" s="54"/>
      <c r="B513" s="55" t="s">
        <v>1060</v>
      </c>
      <c r="C513" s="56" t="s">
        <v>2448</v>
      </c>
      <c r="D513" s="149" t="s">
        <v>256</v>
      </c>
      <c r="E513" s="150">
        <v>1</v>
      </c>
      <c r="F513" s="280"/>
      <c r="G513" s="280"/>
    </row>
    <row r="514" spans="1:7" ht="15" customHeight="1">
      <c r="A514" s="55"/>
      <c r="B514" s="55"/>
      <c r="C514" s="56" t="s">
        <v>2449</v>
      </c>
      <c r="D514" s="149"/>
      <c r="E514" s="150"/>
      <c r="F514" s="280"/>
      <c r="G514" s="280"/>
    </row>
    <row r="515" spans="1:7" ht="15" customHeight="1">
      <c r="A515" s="55"/>
      <c r="B515" s="55"/>
      <c r="C515" s="56"/>
      <c r="D515" s="149"/>
      <c r="E515" s="150"/>
      <c r="F515" s="280"/>
      <c r="G515" s="280"/>
    </row>
    <row r="516" spans="1:7" ht="15" customHeight="1">
      <c r="A516" s="55" t="s">
        <v>858</v>
      </c>
      <c r="B516" s="54" t="s">
        <v>1061</v>
      </c>
      <c r="C516" s="53" t="s">
        <v>860</v>
      </c>
      <c r="D516" s="147"/>
      <c r="E516" s="148"/>
      <c r="F516" s="305"/>
      <c r="G516" s="305"/>
    </row>
    <row r="517" spans="1:7" ht="15" customHeight="1">
      <c r="A517" s="55"/>
      <c r="B517" s="54"/>
      <c r="C517" s="53"/>
      <c r="D517" s="147"/>
      <c r="E517" s="148"/>
      <c r="F517" s="305"/>
      <c r="G517" s="305"/>
    </row>
    <row r="518" spans="1:7" ht="15" customHeight="1">
      <c r="A518" s="55"/>
      <c r="B518" s="55" t="s">
        <v>1062</v>
      </c>
      <c r="C518" s="56" t="s">
        <v>1996</v>
      </c>
      <c r="D518" s="149" t="s">
        <v>256</v>
      </c>
      <c r="E518" s="150">
        <v>3</v>
      </c>
      <c r="F518" s="280"/>
      <c r="G518" s="280"/>
    </row>
    <row r="519" spans="1:7" ht="15" customHeight="1">
      <c r="A519" s="55"/>
      <c r="B519" s="55"/>
      <c r="C519" s="56"/>
      <c r="D519" s="149"/>
      <c r="E519" s="150"/>
      <c r="F519" s="280"/>
      <c r="G519" s="280"/>
    </row>
    <row r="520" spans="1:7" ht="15" customHeight="1">
      <c r="A520" s="55"/>
      <c r="B520" s="55"/>
      <c r="C520" s="56"/>
      <c r="D520" s="149"/>
      <c r="E520" s="150"/>
      <c r="F520" s="280"/>
      <c r="G520" s="280"/>
    </row>
    <row r="521" spans="1:7" ht="15" customHeight="1">
      <c r="A521" s="55"/>
      <c r="B521" s="55"/>
      <c r="C521" s="56"/>
      <c r="D521" s="149"/>
      <c r="E521" s="150"/>
      <c r="F521" s="280"/>
      <c r="G521" s="280"/>
    </row>
    <row r="522" spans="1:7" ht="15" customHeight="1">
      <c r="A522" s="55"/>
      <c r="B522" s="55"/>
      <c r="C522" s="56"/>
      <c r="D522" s="149"/>
      <c r="E522" s="150"/>
      <c r="F522" s="280"/>
      <c r="G522" s="280"/>
    </row>
    <row r="523" spans="1:7" ht="15" customHeight="1">
      <c r="A523" s="55"/>
      <c r="B523" s="55"/>
      <c r="C523" s="56"/>
      <c r="D523" s="149"/>
      <c r="E523" s="150"/>
      <c r="F523" s="280"/>
      <c r="G523" s="280"/>
    </row>
    <row r="524" spans="1:7" s="58" customFormat="1" ht="15" customHeight="1">
      <c r="A524" s="54"/>
      <c r="B524" s="54"/>
      <c r="C524" s="53"/>
      <c r="D524" s="147"/>
      <c r="E524" s="148"/>
      <c r="F524" s="305"/>
      <c r="G524" s="305"/>
    </row>
    <row r="525" spans="1:7" s="183" customFormat="1" ht="25.05" customHeight="1">
      <c r="A525" s="157"/>
      <c r="B525" s="157" t="s">
        <v>2056</v>
      </c>
      <c r="C525" s="166"/>
      <c r="D525" s="167"/>
      <c r="E525" s="168"/>
      <c r="F525" s="307"/>
      <c r="G525" s="310"/>
    </row>
    <row r="526" spans="1:7" s="58" customFormat="1" ht="15" customHeight="1">
      <c r="A526" s="66" t="str">
        <f>$A$1</f>
        <v>Part C - Section 3 - DN 200 Flow Meter and scour Valve Chamber: Node NC3</v>
      </c>
      <c r="B526" s="59"/>
      <c r="C526" s="60"/>
      <c r="D526" s="135"/>
      <c r="E526" s="136"/>
      <c r="F526" s="170"/>
      <c r="G526" s="171"/>
    </row>
    <row r="527" spans="1:7" s="58" customFormat="1" ht="15" customHeight="1">
      <c r="A527" s="61"/>
      <c r="B527" s="62"/>
      <c r="C527" s="63"/>
      <c r="D527" s="139"/>
      <c r="E527" s="140"/>
      <c r="F527" s="371" t="s">
        <v>2411</v>
      </c>
      <c r="G527" s="372"/>
    </row>
    <row r="528" spans="1:7" s="58" customFormat="1" ht="15" customHeight="1">
      <c r="A528" s="37" t="s">
        <v>7</v>
      </c>
      <c r="B528" s="37" t="s">
        <v>8</v>
      </c>
      <c r="C528" s="38" t="s">
        <v>9</v>
      </c>
      <c r="D528" s="108" t="s">
        <v>10</v>
      </c>
      <c r="E528" s="108" t="s">
        <v>11</v>
      </c>
      <c r="F528" s="109" t="s">
        <v>248</v>
      </c>
      <c r="G528" s="109" t="s">
        <v>12</v>
      </c>
    </row>
    <row r="529" spans="1:7" s="58" customFormat="1" ht="15" customHeight="1">
      <c r="A529" s="39" t="s">
        <v>2055</v>
      </c>
      <c r="B529" s="39" t="s">
        <v>13</v>
      </c>
      <c r="C529" s="40"/>
      <c r="D529" s="110"/>
      <c r="E529" s="110"/>
      <c r="F529" s="111"/>
      <c r="G529" s="111"/>
    </row>
    <row r="530" spans="1:7" s="183" customFormat="1" ht="25.05" customHeight="1">
      <c r="A530" s="157"/>
      <c r="B530" s="157" t="s">
        <v>2057</v>
      </c>
      <c r="C530" s="166"/>
      <c r="D530" s="167"/>
      <c r="E530" s="168"/>
      <c r="F530" s="307"/>
      <c r="G530" s="310"/>
    </row>
    <row r="531" spans="1:7" s="58" customFormat="1" ht="15" customHeight="1">
      <c r="A531" s="54"/>
      <c r="B531" s="54"/>
      <c r="C531" s="53"/>
      <c r="D531" s="147"/>
      <c r="E531" s="148"/>
      <c r="F531" s="305"/>
      <c r="G531" s="305"/>
    </row>
    <row r="532" spans="1:7" s="58" customFormat="1" ht="15" customHeight="1">
      <c r="A532" s="55" t="s">
        <v>862</v>
      </c>
      <c r="B532" s="54" t="s">
        <v>1063</v>
      </c>
      <c r="C532" s="53" t="s">
        <v>864</v>
      </c>
      <c r="D532" s="147"/>
      <c r="E532" s="148"/>
      <c r="F532" s="305"/>
      <c r="G532" s="305"/>
    </row>
    <row r="533" spans="1:7" s="58" customFormat="1" ht="15" customHeight="1">
      <c r="A533" s="55"/>
      <c r="B533" s="54"/>
      <c r="C533" s="53"/>
      <c r="D533" s="147"/>
      <c r="E533" s="148"/>
      <c r="F533" s="305"/>
      <c r="G533" s="305"/>
    </row>
    <row r="534" spans="1:7" s="58" customFormat="1" ht="15" customHeight="1">
      <c r="A534" s="55"/>
      <c r="B534" s="55" t="s">
        <v>1287</v>
      </c>
      <c r="C534" s="56" t="s">
        <v>2287</v>
      </c>
      <c r="D534" s="149" t="s">
        <v>256</v>
      </c>
      <c r="E534" s="150">
        <v>5</v>
      </c>
      <c r="F534" s="280"/>
      <c r="G534" s="280"/>
    </row>
    <row r="535" spans="1:7" s="58" customFormat="1" ht="15" customHeight="1">
      <c r="A535" s="55"/>
      <c r="B535" s="55"/>
      <c r="C535" s="56" t="s">
        <v>2449</v>
      </c>
      <c r="D535" s="149"/>
      <c r="E535" s="150"/>
      <c r="F535" s="280"/>
      <c r="G535" s="280"/>
    </row>
    <row r="536" spans="1:7" s="58" customFormat="1" ht="15" customHeight="1">
      <c r="A536" s="55"/>
      <c r="B536" s="54"/>
      <c r="C536" s="53"/>
      <c r="D536" s="147"/>
      <c r="E536" s="148"/>
      <c r="F536" s="305"/>
      <c r="G536" s="305"/>
    </row>
    <row r="537" spans="1:7" s="58" customFormat="1" ht="15" customHeight="1">
      <c r="A537" s="55" t="s">
        <v>867</v>
      </c>
      <c r="B537" s="54" t="s">
        <v>2452</v>
      </c>
      <c r="C537" s="53" t="s">
        <v>868</v>
      </c>
      <c r="D537" s="147"/>
      <c r="E537" s="148"/>
      <c r="F537" s="305"/>
      <c r="G537" s="305"/>
    </row>
    <row r="538" spans="1:7" s="58" customFormat="1" ht="15" customHeight="1">
      <c r="A538" s="54"/>
      <c r="B538" s="54"/>
      <c r="C538" s="53"/>
      <c r="D538" s="147"/>
      <c r="E538" s="148"/>
      <c r="F538" s="305"/>
      <c r="G538" s="305"/>
    </row>
    <row r="539" spans="1:7" s="58" customFormat="1" ht="15" customHeight="1">
      <c r="A539" s="55"/>
      <c r="B539" s="55" t="s">
        <v>2453</v>
      </c>
      <c r="C539" s="56" t="s">
        <v>2454</v>
      </c>
      <c r="D539" s="149" t="s">
        <v>256</v>
      </c>
      <c r="E539" s="150">
        <v>3</v>
      </c>
      <c r="F539" s="280"/>
      <c r="G539" s="280"/>
    </row>
    <row r="540" spans="1:7" s="58" customFormat="1" ht="15" customHeight="1">
      <c r="A540" s="54"/>
      <c r="B540" s="54"/>
      <c r="C540" s="56" t="s">
        <v>2455</v>
      </c>
      <c r="D540" s="149"/>
      <c r="E540" s="150"/>
      <c r="F540" s="305"/>
      <c r="G540" s="305"/>
    </row>
    <row r="541" spans="1:7" s="58" customFormat="1" ht="15" customHeight="1">
      <c r="A541" s="54"/>
      <c r="B541" s="54"/>
      <c r="C541" s="56"/>
      <c r="D541" s="149"/>
      <c r="E541" s="150"/>
      <c r="F541" s="305"/>
      <c r="G541" s="305"/>
    </row>
    <row r="542" spans="1:7" s="58" customFormat="1" ht="15" customHeight="1">
      <c r="A542" s="54"/>
      <c r="B542" s="54"/>
      <c r="C542" s="56"/>
      <c r="D542" s="149"/>
      <c r="E542" s="150"/>
      <c r="F542" s="305"/>
      <c r="G542" s="305"/>
    </row>
    <row r="543" spans="1:7" s="58" customFormat="1" ht="15" customHeight="1">
      <c r="A543" s="54"/>
      <c r="B543" s="54"/>
      <c r="C543" s="56"/>
      <c r="D543" s="149"/>
      <c r="E543" s="150"/>
      <c r="F543" s="305"/>
      <c r="G543" s="305"/>
    </row>
    <row r="544" spans="1:7" s="58" customFormat="1" ht="15" customHeight="1">
      <c r="A544" s="54"/>
      <c r="B544" s="54"/>
      <c r="C544" s="56"/>
      <c r="D544" s="149"/>
      <c r="E544" s="150"/>
      <c r="F544" s="305"/>
      <c r="G544" s="305"/>
    </row>
    <row r="545" spans="1:7" s="58" customFormat="1" ht="15" customHeight="1">
      <c r="A545" s="54"/>
      <c r="B545" s="54"/>
      <c r="C545" s="56"/>
      <c r="D545" s="149"/>
      <c r="E545" s="150"/>
      <c r="F545" s="305"/>
      <c r="G545" s="305"/>
    </row>
    <row r="546" spans="1:7" s="58" customFormat="1" ht="15" customHeight="1">
      <c r="A546" s="54"/>
      <c r="B546" s="54"/>
      <c r="C546" s="56"/>
      <c r="D546" s="149"/>
      <c r="E546" s="150"/>
      <c r="F546" s="305"/>
      <c r="G546" s="305"/>
    </row>
    <row r="547" spans="1:7" s="58" customFormat="1" ht="15" customHeight="1">
      <c r="A547" s="54"/>
      <c r="B547" s="54"/>
      <c r="C547" s="56"/>
      <c r="D547" s="149"/>
      <c r="E547" s="150"/>
      <c r="F547" s="305"/>
      <c r="G547" s="305"/>
    </row>
    <row r="548" spans="1:7" s="58" customFormat="1" ht="15" customHeight="1">
      <c r="A548" s="54"/>
      <c r="B548" s="54"/>
      <c r="C548" s="56"/>
      <c r="D548" s="149"/>
      <c r="E548" s="150"/>
      <c r="F548" s="305"/>
      <c r="G548" s="305"/>
    </row>
    <row r="549" spans="1:7" s="58" customFormat="1" ht="15" customHeight="1">
      <c r="A549" s="54"/>
      <c r="B549" s="54"/>
      <c r="C549" s="56"/>
      <c r="D549" s="149"/>
      <c r="E549" s="150"/>
      <c r="F549" s="305"/>
      <c r="G549" s="305"/>
    </row>
    <row r="550" spans="1:7" s="58" customFormat="1" ht="15" customHeight="1">
      <c r="A550" s="54"/>
      <c r="B550" s="54"/>
      <c r="C550" s="56"/>
      <c r="D550" s="149"/>
      <c r="E550" s="150"/>
      <c r="F550" s="305"/>
      <c r="G550" s="305"/>
    </row>
    <row r="551" spans="1:7" s="58" customFormat="1" ht="15" customHeight="1">
      <c r="A551" s="54"/>
      <c r="B551" s="54"/>
      <c r="C551" s="56"/>
      <c r="D551" s="149"/>
      <c r="E551" s="150"/>
      <c r="F551" s="305"/>
      <c r="G551" s="305"/>
    </row>
    <row r="552" spans="1:7" s="58" customFormat="1" ht="15" customHeight="1">
      <c r="A552" s="54"/>
      <c r="B552" s="54"/>
      <c r="C552" s="56"/>
      <c r="D552" s="149"/>
      <c r="E552" s="150"/>
      <c r="F552" s="305"/>
      <c r="G552" s="305"/>
    </row>
    <row r="553" spans="1:7" s="58" customFormat="1" ht="15" customHeight="1">
      <c r="A553" s="54"/>
      <c r="B553" s="54"/>
      <c r="C553" s="56"/>
      <c r="D553" s="149"/>
      <c r="E553" s="150"/>
      <c r="F553" s="305"/>
      <c r="G553" s="305"/>
    </row>
    <row r="554" spans="1:7" s="58" customFormat="1" ht="15" customHeight="1">
      <c r="A554" s="54"/>
      <c r="B554" s="54"/>
      <c r="C554" s="56"/>
      <c r="D554" s="149"/>
      <c r="E554" s="150"/>
      <c r="F554" s="305"/>
      <c r="G554" s="305"/>
    </row>
    <row r="555" spans="1:7" s="58" customFormat="1" ht="15" customHeight="1">
      <c r="A555" s="54"/>
      <c r="B555" s="54"/>
      <c r="C555" s="56"/>
      <c r="D555" s="149"/>
      <c r="E555" s="150"/>
      <c r="F555" s="305"/>
      <c r="G555" s="305"/>
    </row>
    <row r="556" spans="1:7" s="58" customFormat="1" ht="15" customHeight="1">
      <c r="A556" s="54"/>
      <c r="B556" s="54"/>
      <c r="C556" s="56"/>
      <c r="D556" s="149"/>
      <c r="E556" s="150"/>
      <c r="F556" s="305"/>
      <c r="G556" s="305"/>
    </row>
    <row r="557" spans="1:7" s="58" customFormat="1" ht="15" customHeight="1">
      <c r="A557" s="54"/>
      <c r="B557" s="54"/>
      <c r="C557" s="56"/>
      <c r="D557" s="149"/>
      <c r="E557" s="150"/>
      <c r="F557" s="305"/>
      <c r="G557" s="305"/>
    </row>
    <row r="558" spans="1:7" s="58" customFormat="1" ht="15" customHeight="1">
      <c r="A558" s="54"/>
      <c r="B558" s="54"/>
      <c r="C558" s="56"/>
      <c r="D558" s="149"/>
      <c r="E558" s="150"/>
      <c r="F558" s="305"/>
      <c r="G558" s="305"/>
    </row>
    <row r="559" spans="1:7" s="58" customFormat="1" ht="15" customHeight="1">
      <c r="A559" s="54"/>
      <c r="B559" s="54"/>
      <c r="C559" s="56"/>
      <c r="D559" s="149"/>
      <c r="E559" s="150"/>
      <c r="F559" s="305"/>
      <c r="G559" s="305"/>
    </row>
    <row r="560" spans="1:7" s="58" customFormat="1" ht="15" customHeight="1">
      <c r="A560" s="54"/>
      <c r="B560" s="54"/>
      <c r="C560" s="56"/>
      <c r="D560" s="149"/>
      <c r="E560" s="150"/>
      <c r="F560" s="305"/>
      <c r="G560" s="305"/>
    </row>
    <row r="561" spans="1:7" s="58" customFormat="1" ht="15" customHeight="1">
      <c r="A561" s="54"/>
      <c r="B561" s="54"/>
      <c r="C561" s="56"/>
      <c r="D561" s="149"/>
      <c r="E561" s="150"/>
      <c r="F561" s="305"/>
      <c r="G561" s="305"/>
    </row>
    <row r="562" spans="1:7" s="58" customFormat="1" ht="15" customHeight="1">
      <c r="A562" s="54"/>
      <c r="B562" s="54"/>
      <c r="C562" s="56"/>
      <c r="D562" s="149"/>
      <c r="E562" s="150"/>
      <c r="F562" s="305"/>
      <c r="G562" s="305"/>
    </row>
    <row r="563" spans="1:7" s="58" customFormat="1" ht="15" customHeight="1">
      <c r="A563" s="54"/>
      <c r="B563" s="54"/>
      <c r="C563" s="56"/>
      <c r="D563" s="149"/>
      <c r="E563" s="150"/>
      <c r="F563" s="305"/>
      <c r="G563" s="305"/>
    </row>
    <row r="564" spans="1:7" s="58" customFormat="1" ht="15" customHeight="1">
      <c r="A564" s="54"/>
      <c r="B564" s="54"/>
      <c r="C564" s="56"/>
      <c r="D564" s="149"/>
      <c r="E564" s="150"/>
      <c r="F564" s="305"/>
      <c r="G564" s="305"/>
    </row>
    <row r="565" spans="1:7" s="58" customFormat="1" ht="15" customHeight="1">
      <c r="A565" s="54"/>
      <c r="B565" s="54"/>
      <c r="C565" s="56"/>
      <c r="D565" s="149"/>
      <c r="E565" s="150"/>
      <c r="F565" s="305"/>
      <c r="G565" s="305"/>
    </row>
    <row r="566" spans="1:7" s="58" customFormat="1" ht="15" customHeight="1">
      <c r="A566" s="54"/>
      <c r="B566" s="54"/>
      <c r="C566" s="56"/>
      <c r="D566" s="149"/>
      <c r="E566" s="150"/>
      <c r="F566" s="305"/>
      <c r="G566" s="305"/>
    </row>
    <row r="567" spans="1:7" s="58" customFormat="1" ht="15" customHeight="1">
      <c r="A567" s="54"/>
      <c r="B567" s="54"/>
      <c r="C567" s="56"/>
      <c r="D567" s="149"/>
      <c r="E567" s="150"/>
      <c r="F567" s="305"/>
      <c r="G567" s="305"/>
    </row>
    <row r="568" spans="1:7" s="58" customFormat="1" ht="15" customHeight="1">
      <c r="A568" s="54"/>
      <c r="B568" s="54"/>
      <c r="C568" s="56"/>
      <c r="D568" s="149"/>
      <c r="E568" s="150"/>
      <c r="F568" s="305"/>
      <c r="G568" s="305"/>
    </row>
    <row r="569" spans="1:7" s="58" customFormat="1" ht="15" customHeight="1">
      <c r="A569" s="54"/>
      <c r="B569" s="54"/>
      <c r="C569" s="56"/>
      <c r="D569" s="149"/>
      <c r="E569" s="150"/>
      <c r="F569" s="305"/>
      <c r="G569" s="305"/>
    </row>
    <row r="570" spans="1:7" s="58" customFormat="1" ht="15" customHeight="1">
      <c r="A570" s="54"/>
      <c r="B570" s="54"/>
      <c r="C570" s="56"/>
      <c r="D570" s="149"/>
      <c r="E570" s="150"/>
      <c r="F570" s="305"/>
      <c r="G570" s="305"/>
    </row>
    <row r="571" spans="1:7" s="58" customFormat="1" ht="15" customHeight="1">
      <c r="A571" s="54"/>
      <c r="B571" s="54"/>
      <c r="C571" s="56"/>
      <c r="D571" s="149"/>
      <c r="E571" s="150"/>
      <c r="F571" s="305"/>
      <c r="G571" s="305"/>
    </row>
    <row r="572" spans="1:7" s="58" customFormat="1" ht="15" customHeight="1">
      <c r="A572" s="54"/>
      <c r="B572" s="54"/>
      <c r="C572" s="56"/>
      <c r="D572" s="149"/>
      <c r="E572" s="150"/>
      <c r="F572" s="305"/>
      <c r="G572" s="305"/>
    </row>
    <row r="573" spans="1:7" s="58" customFormat="1" ht="15" customHeight="1">
      <c r="A573" s="54"/>
      <c r="B573" s="54"/>
      <c r="C573" s="56"/>
      <c r="D573" s="149"/>
      <c r="E573" s="150"/>
      <c r="F573" s="305"/>
      <c r="G573" s="305"/>
    </row>
    <row r="574" spans="1:7" s="58" customFormat="1" ht="15" customHeight="1">
      <c r="A574" s="54"/>
      <c r="B574" s="54"/>
      <c r="C574" s="56"/>
      <c r="D574" s="149"/>
      <c r="E574" s="150"/>
      <c r="F574" s="305"/>
      <c r="G574" s="305"/>
    </row>
    <row r="575" spans="1:7" s="58" customFormat="1" ht="15" customHeight="1">
      <c r="A575" s="54"/>
      <c r="B575" s="54"/>
      <c r="C575" s="56"/>
      <c r="D575" s="149"/>
      <c r="E575" s="150"/>
      <c r="F575" s="305"/>
      <c r="G575" s="305"/>
    </row>
    <row r="576" spans="1:7" s="58" customFormat="1" ht="15" customHeight="1">
      <c r="A576" s="54"/>
      <c r="B576" s="54"/>
      <c r="C576" s="56"/>
      <c r="D576" s="149"/>
      <c r="E576" s="150"/>
      <c r="F576" s="305"/>
      <c r="G576" s="305"/>
    </row>
    <row r="577" spans="1:7" s="58" customFormat="1" ht="15" customHeight="1">
      <c r="A577" s="54"/>
      <c r="B577" s="54"/>
      <c r="C577" s="56"/>
      <c r="D577" s="149"/>
      <c r="E577" s="150"/>
      <c r="F577" s="305"/>
      <c r="G577" s="305"/>
    </row>
    <row r="578" spans="1:7" s="58" customFormat="1" ht="15" customHeight="1">
      <c r="A578" s="54"/>
      <c r="B578" s="54"/>
      <c r="C578" s="56"/>
      <c r="D578" s="149"/>
      <c r="E578" s="150"/>
      <c r="F578" s="305"/>
      <c r="G578" s="305"/>
    </row>
    <row r="579" spans="1:7" s="58" customFormat="1" ht="15" customHeight="1">
      <c r="A579" s="54"/>
      <c r="B579" s="54"/>
      <c r="C579" s="56"/>
      <c r="D579" s="149"/>
      <c r="E579" s="150"/>
      <c r="F579" s="305"/>
      <c r="G579" s="305"/>
    </row>
    <row r="580" spans="1:7" s="58" customFormat="1" ht="15" customHeight="1">
      <c r="A580" s="54"/>
      <c r="B580" s="54"/>
      <c r="C580" s="56"/>
      <c r="D580" s="149"/>
      <c r="E580" s="150"/>
      <c r="F580" s="305"/>
      <c r="G580" s="305"/>
    </row>
    <row r="581" spans="1:7" s="58" customFormat="1" ht="15" customHeight="1">
      <c r="A581" s="54"/>
      <c r="B581" s="54"/>
      <c r="C581" s="56"/>
      <c r="D581" s="149"/>
      <c r="E581" s="150"/>
      <c r="F581" s="305"/>
      <c r="G581" s="305"/>
    </row>
    <row r="582" spans="1:7" s="58" customFormat="1" ht="15" customHeight="1">
      <c r="A582" s="54"/>
      <c r="B582" s="54"/>
      <c r="C582" s="56"/>
      <c r="D582" s="149"/>
      <c r="E582" s="150"/>
      <c r="F582" s="305"/>
      <c r="G582" s="305"/>
    </row>
    <row r="583" spans="1:7" s="58" customFormat="1" ht="15" customHeight="1">
      <c r="A583" s="54"/>
      <c r="B583" s="54"/>
      <c r="C583" s="56"/>
      <c r="D583" s="149"/>
      <c r="E583" s="150"/>
      <c r="F583" s="305"/>
      <c r="G583" s="305"/>
    </row>
    <row r="584" spans="1:7" s="58" customFormat="1" ht="15" customHeight="1">
      <c r="A584" s="54"/>
      <c r="B584" s="54"/>
      <c r="C584" s="56"/>
      <c r="D584" s="149"/>
      <c r="E584" s="150"/>
      <c r="F584" s="305"/>
      <c r="G584" s="305"/>
    </row>
    <row r="585" spans="1:7" s="58" customFormat="1" ht="15" customHeight="1">
      <c r="A585" s="54"/>
      <c r="B585" s="54"/>
      <c r="C585" s="56"/>
      <c r="D585" s="149"/>
      <c r="E585" s="150"/>
      <c r="F585" s="305"/>
      <c r="G585" s="305"/>
    </row>
    <row r="586" spans="1:7" s="58" customFormat="1" ht="15" customHeight="1">
      <c r="A586" s="54"/>
      <c r="B586" s="54"/>
      <c r="C586" s="56"/>
      <c r="D586" s="149"/>
      <c r="E586" s="150"/>
      <c r="F586" s="305"/>
      <c r="G586" s="305"/>
    </row>
    <row r="587" spans="1:7" s="58" customFormat="1" ht="15" customHeight="1">
      <c r="A587" s="54"/>
      <c r="B587" s="54"/>
      <c r="C587" s="56"/>
      <c r="D587" s="149"/>
      <c r="E587" s="150"/>
      <c r="F587" s="305"/>
      <c r="G587" s="305"/>
    </row>
    <row r="588" spans="1:7" s="58" customFormat="1" ht="15" customHeight="1">
      <c r="A588" s="54"/>
      <c r="B588" s="55"/>
      <c r="C588" s="56"/>
      <c r="D588" s="149"/>
      <c r="E588" s="150"/>
      <c r="F588" s="305"/>
      <c r="G588" s="305"/>
    </row>
    <row r="589" spans="1:7" s="58" customFormat="1" ht="15" customHeight="1">
      <c r="A589" s="54"/>
      <c r="B589" s="54"/>
      <c r="C589" s="56"/>
      <c r="D589" s="149"/>
      <c r="E589" s="150"/>
      <c r="F589" s="305"/>
      <c r="G589" s="305"/>
    </row>
    <row r="590" spans="1:7" s="183" customFormat="1" ht="25.05" customHeight="1">
      <c r="A590" s="157"/>
      <c r="B590" s="90" t="s">
        <v>3278</v>
      </c>
      <c r="C590" s="166"/>
      <c r="D590" s="167"/>
      <c r="E590" s="168"/>
      <c r="F590" s="307"/>
      <c r="G590" s="310"/>
    </row>
    <row r="591" spans="1:7" s="58" customFormat="1" ht="15" customHeight="1">
      <c r="A591" s="66" t="str">
        <f>$A$1</f>
        <v>Part C - Section 3 - DN 200 Flow Meter and scour Valve Chamber: Node NC3</v>
      </c>
      <c r="B591" s="59"/>
      <c r="C591" s="60"/>
      <c r="D591" s="135"/>
      <c r="E591" s="136"/>
      <c r="F591" s="170"/>
      <c r="G591" s="171"/>
    </row>
    <row r="592" spans="1:7" s="58" customFormat="1" ht="15" customHeight="1">
      <c r="A592" s="61"/>
      <c r="B592" s="62"/>
      <c r="C592" s="63"/>
      <c r="D592" s="139"/>
      <c r="E592" s="140"/>
      <c r="F592" s="172"/>
      <c r="G592" s="173"/>
    </row>
    <row r="593" spans="1:7" s="58" customFormat="1" ht="15" customHeight="1">
      <c r="A593" s="37" t="s">
        <v>7</v>
      </c>
      <c r="B593" s="37" t="s">
        <v>8</v>
      </c>
      <c r="C593" s="38" t="s">
        <v>9</v>
      </c>
      <c r="D593" s="108" t="s">
        <v>10</v>
      </c>
      <c r="E593" s="108" t="s">
        <v>11</v>
      </c>
      <c r="F593" s="109" t="s">
        <v>248</v>
      </c>
      <c r="G593" s="109" t="s">
        <v>12</v>
      </c>
    </row>
    <row r="594" spans="1:7" s="58" customFormat="1" ht="15" customHeight="1">
      <c r="A594" s="39" t="s">
        <v>2055</v>
      </c>
      <c r="B594" s="39" t="s">
        <v>13</v>
      </c>
      <c r="C594" s="40"/>
      <c r="D594" s="110"/>
      <c r="E594" s="110"/>
      <c r="F594" s="111"/>
      <c r="G594" s="111"/>
    </row>
    <row r="595" spans="1:7" s="58" customFormat="1" ht="15" customHeight="1">
      <c r="A595" s="54"/>
      <c r="B595" s="54"/>
      <c r="C595" s="53"/>
      <c r="D595" s="147"/>
      <c r="E595" s="148"/>
      <c r="F595" s="305"/>
      <c r="G595" s="305"/>
    </row>
    <row r="596" spans="1:7" s="58" customFormat="1" ht="15" customHeight="1">
      <c r="A596" s="54"/>
      <c r="B596" s="54"/>
      <c r="C596" s="53" t="s">
        <v>245</v>
      </c>
      <c r="D596" s="147"/>
      <c r="E596" s="148"/>
      <c r="F596" s="305"/>
      <c r="G596" s="305"/>
    </row>
    <row r="597" spans="1:7" s="58" customFormat="1" ht="15" customHeight="1">
      <c r="A597" s="54"/>
      <c r="B597" s="54"/>
      <c r="C597" s="53"/>
      <c r="D597" s="147"/>
      <c r="E597" s="148"/>
      <c r="F597" s="305"/>
      <c r="G597" s="305"/>
    </row>
    <row r="598" spans="1:7" s="58" customFormat="1" ht="15" customHeight="1">
      <c r="A598" s="54" t="s">
        <v>249</v>
      </c>
      <c r="B598" s="54"/>
      <c r="C598" s="53" t="s">
        <v>247</v>
      </c>
      <c r="D598" s="147"/>
      <c r="E598" s="148"/>
      <c r="F598" s="305"/>
      <c r="G598" s="305"/>
    </row>
    <row r="599" spans="1:7" s="58" customFormat="1" ht="15" customHeight="1">
      <c r="A599" s="54"/>
      <c r="B599" s="54"/>
      <c r="C599" s="53"/>
      <c r="D599" s="147"/>
      <c r="E599" s="148"/>
      <c r="F599" s="305"/>
      <c r="G599" s="305"/>
    </row>
    <row r="600" spans="1:7" s="58" customFormat="1" ht="15" customHeight="1">
      <c r="A600" s="54" t="s">
        <v>368</v>
      </c>
      <c r="B600" s="54"/>
      <c r="C600" s="53" t="s">
        <v>367</v>
      </c>
      <c r="D600" s="147"/>
      <c r="E600" s="148"/>
      <c r="F600" s="305"/>
      <c r="G600" s="305"/>
    </row>
    <row r="601" spans="1:7" s="58" customFormat="1" ht="15" customHeight="1">
      <c r="A601" s="54"/>
      <c r="B601" s="54"/>
      <c r="C601" s="53"/>
      <c r="D601" s="147"/>
      <c r="E601" s="148"/>
      <c r="F601" s="305"/>
      <c r="G601" s="305"/>
    </row>
    <row r="602" spans="1:7" s="58" customFormat="1" ht="15" customHeight="1">
      <c r="A602" s="54" t="s">
        <v>511</v>
      </c>
      <c r="B602" s="54"/>
      <c r="C602" s="53" t="s">
        <v>510</v>
      </c>
      <c r="D602" s="147"/>
      <c r="E602" s="148"/>
      <c r="F602" s="305"/>
      <c r="G602" s="305"/>
    </row>
    <row r="603" spans="1:7" s="58" customFormat="1" ht="15" customHeight="1">
      <c r="A603" s="54"/>
      <c r="B603" s="54"/>
      <c r="C603" s="53"/>
      <c r="D603" s="147"/>
      <c r="E603" s="148"/>
      <c r="F603" s="305"/>
      <c r="G603" s="305"/>
    </row>
    <row r="604" spans="1:7" s="58" customFormat="1" ht="15" customHeight="1">
      <c r="A604" s="54" t="s">
        <v>996</v>
      </c>
      <c r="B604" s="54"/>
      <c r="C604" s="53" t="s">
        <v>995</v>
      </c>
      <c r="D604" s="147"/>
      <c r="E604" s="148"/>
      <c r="F604" s="305"/>
      <c r="G604" s="305"/>
    </row>
    <row r="605" spans="1:7" s="58" customFormat="1" ht="15" customHeight="1">
      <c r="A605" s="54"/>
      <c r="B605" s="54"/>
      <c r="C605" s="53"/>
      <c r="D605" s="147"/>
      <c r="E605" s="148"/>
      <c r="F605" s="305"/>
      <c r="G605" s="305"/>
    </row>
    <row r="606" spans="1:7" s="58" customFormat="1" ht="15" customHeight="1">
      <c r="A606" s="54" t="s">
        <v>982</v>
      </c>
      <c r="B606" s="54"/>
      <c r="C606" s="53" t="s">
        <v>724</v>
      </c>
      <c r="D606" s="147"/>
      <c r="E606" s="148"/>
      <c r="F606" s="305"/>
      <c r="G606" s="305"/>
    </row>
    <row r="607" spans="1:7" s="58" customFormat="1" ht="15" customHeight="1">
      <c r="A607" s="54"/>
      <c r="B607" s="54"/>
      <c r="C607" s="53"/>
      <c r="D607" s="147"/>
      <c r="E607" s="148"/>
      <c r="F607" s="305"/>
      <c r="G607" s="305"/>
    </row>
    <row r="608" spans="1:7" s="58" customFormat="1" ht="15" customHeight="1">
      <c r="A608" s="54"/>
      <c r="B608" s="54"/>
      <c r="C608" s="53"/>
      <c r="D608" s="147"/>
      <c r="E608" s="148"/>
      <c r="F608" s="305"/>
      <c r="G608" s="305"/>
    </row>
    <row r="609" spans="1:7" s="58" customFormat="1" ht="15" customHeight="1">
      <c r="A609" s="54"/>
      <c r="B609" s="54"/>
      <c r="C609" s="53"/>
      <c r="D609" s="147"/>
      <c r="E609" s="148"/>
      <c r="F609" s="305"/>
      <c r="G609" s="305"/>
    </row>
    <row r="610" spans="1:7" s="58" customFormat="1" ht="15" customHeight="1">
      <c r="A610" s="54"/>
      <c r="B610" s="54"/>
      <c r="C610" s="53"/>
      <c r="D610" s="147"/>
      <c r="E610" s="148"/>
      <c r="F610" s="305"/>
      <c r="G610" s="305"/>
    </row>
    <row r="611" spans="1:7" s="58" customFormat="1" ht="15" customHeight="1">
      <c r="A611" s="54"/>
      <c r="B611" s="54"/>
      <c r="C611" s="53"/>
      <c r="D611" s="147"/>
      <c r="E611" s="148"/>
      <c r="F611" s="305"/>
      <c r="G611" s="305"/>
    </row>
    <row r="612" spans="1:7" s="58" customFormat="1" ht="15" customHeight="1">
      <c r="A612" s="54"/>
      <c r="B612" s="54"/>
      <c r="C612" s="53"/>
      <c r="D612" s="147"/>
      <c r="E612" s="148"/>
      <c r="F612" s="305"/>
      <c r="G612" s="305"/>
    </row>
    <row r="613" spans="1:7" s="58" customFormat="1" ht="15" customHeight="1">
      <c r="A613" s="54"/>
      <c r="B613" s="54"/>
      <c r="C613" s="53"/>
      <c r="D613" s="147"/>
      <c r="E613" s="148"/>
      <c r="F613" s="305"/>
      <c r="G613" s="305"/>
    </row>
    <row r="614" spans="1:7" s="58" customFormat="1" ht="15" customHeight="1">
      <c r="A614" s="54"/>
      <c r="B614" s="54"/>
      <c r="C614" s="53"/>
      <c r="D614" s="147"/>
      <c r="E614" s="148"/>
      <c r="F614" s="305"/>
      <c r="G614" s="305"/>
    </row>
    <row r="615" spans="1:7" s="58" customFormat="1" ht="15" customHeight="1">
      <c r="A615" s="54"/>
      <c r="B615" s="54"/>
      <c r="C615" s="53"/>
      <c r="D615" s="147"/>
      <c r="E615" s="148"/>
      <c r="F615" s="305"/>
      <c r="G615" s="305"/>
    </row>
    <row r="616" spans="1:7" s="58" customFormat="1" ht="15" customHeight="1">
      <c r="A616" s="54"/>
      <c r="B616" s="54"/>
      <c r="C616" s="53"/>
      <c r="D616" s="147"/>
      <c r="E616" s="148"/>
      <c r="F616" s="305"/>
      <c r="G616" s="305"/>
    </row>
    <row r="617" spans="1:7" s="58" customFormat="1" ht="15" customHeight="1">
      <c r="A617" s="54"/>
      <c r="B617" s="54"/>
      <c r="C617" s="53"/>
      <c r="D617" s="147"/>
      <c r="E617" s="148"/>
      <c r="F617" s="305"/>
      <c r="G617" s="305"/>
    </row>
    <row r="618" spans="1:7" s="58" customFormat="1" ht="15" customHeight="1">
      <c r="A618" s="54"/>
      <c r="B618" s="54"/>
      <c r="C618" s="53"/>
      <c r="D618" s="147"/>
      <c r="E618" s="148"/>
      <c r="F618" s="305"/>
      <c r="G618" s="305"/>
    </row>
    <row r="619" spans="1:7" s="58" customFormat="1" ht="15" customHeight="1">
      <c r="A619" s="54"/>
      <c r="B619" s="54"/>
      <c r="C619" s="53"/>
      <c r="D619" s="147"/>
      <c r="E619" s="148"/>
      <c r="F619" s="305"/>
      <c r="G619" s="305"/>
    </row>
    <row r="620" spans="1:7" s="58" customFormat="1" ht="15" customHeight="1">
      <c r="A620" s="54"/>
      <c r="B620" s="54"/>
      <c r="C620" s="53"/>
      <c r="D620" s="147"/>
      <c r="E620" s="148"/>
      <c r="F620" s="305"/>
      <c r="G620" s="305"/>
    </row>
    <row r="621" spans="1:7" s="58" customFormat="1" ht="15" customHeight="1">
      <c r="A621" s="54"/>
      <c r="B621" s="54"/>
      <c r="C621" s="53"/>
      <c r="D621" s="147"/>
      <c r="E621" s="148"/>
      <c r="F621" s="305"/>
      <c r="G621" s="305"/>
    </row>
    <row r="622" spans="1:7" s="58" customFormat="1" ht="15" customHeight="1">
      <c r="A622" s="54"/>
      <c r="B622" s="54"/>
      <c r="C622" s="53"/>
      <c r="D622" s="147"/>
      <c r="E622" s="148"/>
      <c r="F622" s="305"/>
      <c r="G622" s="305"/>
    </row>
    <row r="623" spans="1:7" s="58" customFormat="1" ht="15" customHeight="1">
      <c r="A623" s="54"/>
      <c r="B623" s="54"/>
      <c r="C623" s="53"/>
      <c r="D623" s="147"/>
      <c r="E623" s="148"/>
      <c r="F623" s="305"/>
      <c r="G623" s="305"/>
    </row>
    <row r="624" spans="1:7" s="58" customFormat="1" ht="15" customHeight="1">
      <c r="A624" s="54"/>
      <c r="B624" s="54"/>
      <c r="C624" s="53"/>
      <c r="D624" s="147"/>
      <c r="E624" s="148"/>
      <c r="F624" s="305"/>
      <c r="G624" s="305"/>
    </row>
    <row r="625" spans="1:7" s="58" customFormat="1" ht="15" customHeight="1">
      <c r="A625" s="54"/>
      <c r="B625" s="54"/>
      <c r="C625" s="53"/>
      <c r="D625" s="147"/>
      <c r="E625" s="148"/>
      <c r="F625" s="305"/>
      <c r="G625" s="305"/>
    </row>
    <row r="626" spans="1:7" s="58" customFormat="1" ht="15" customHeight="1">
      <c r="A626" s="54"/>
      <c r="B626" s="54"/>
      <c r="C626" s="53"/>
      <c r="D626" s="147"/>
      <c r="E626" s="148"/>
      <c r="F626" s="305"/>
      <c r="G626" s="305"/>
    </row>
    <row r="627" spans="1:7" s="58" customFormat="1" ht="15" customHeight="1">
      <c r="A627" s="54"/>
      <c r="B627" s="54"/>
      <c r="C627" s="53"/>
      <c r="D627" s="147"/>
      <c r="E627" s="148"/>
      <c r="F627" s="305"/>
      <c r="G627" s="305"/>
    </row>
    <row r="628" spans="1:7" s="58" customFormat="1" ht="15" customHeight="1">
      <c r="A628" s="54"/>
      <c r="B628" s="54"/>
      <c r="C628" s="53"/>
      <c r="D628" s="147"/>
      <c r="E628" s="148"/>
      <c r="F628" s="305"/>
      <c r="G628" s="305"/>
    </row>
    <row r="629" spans="1:7" s="58" customFormat="1" ht="15" customHeight="1">
      <c r="A629" s="54"/>
      <c r="B629" s="54"/>
      <c r="C629" s="53"/>
      <c r="D629" s="147"/>
      <c r="E629" s="148"/>
      <c r="F629" s="305"/>
      <c r="G629" s="305"/>
    </row>
    <row r="630" spans="1:7" s="58" customFormat="1" ht="15" customHeight="1">
      <c r="A630" s="54"/>
      <c r="B630" s="54"/>
      <c r="C630" s="53"/>
      <c r="D630" s="147"/>
      <c r="E630" s="148"/>
      <c r="F630" s="305"/>
      <c r="G630" s="305"/>
    </row>
    <row r="631" spans="1:7" s="58" customFormat="1" ht="15" customHeight="1">
      <c r="A631" s="54"/>
      <c r="B631" s="54"/>
      <c r="C631" s="53"/>
      <c r="D631" s="147"/>
      <c r="E631" s="148"/>
      <c r="F631" s="305"/>
      <c r="G631" s="305"/>
    </row>
    <row r="632" spans="1:7" s="58" customFormat="1" ht="15" customHeight="1">
      <c r="A632" s="54"/>
      <c r="B632" s="54"/>
      <c r="C632" s="53"/>
      <c r="D632" s="147"/>
      <c r="E632" s="148"/>
      <c r="F632" s="305"/>
      <c r="G632" s="305"/>
    </row>
    <row r="633" spans="1:7" s="58" customFormat="1" ht="15" customHeight="1">
      <c r="A633" s="54"/>
      <c r="B633" s="54"/>
      <c r="C633" s="53"/>
      <c r="D633" s="147"/>
      <c r="E633" s="148"/>
      <c r="F633" s="305"/>
      <c r="G633" s="305"/>
    </row>
    <row r="634" spans="1:7" s="58" customFormat="1" ht="15" customHeight="1">
      <c r="A634" s="54"/>
      <c r="B634" s="54"/>
      <c r="C634" s="53"/>
      <c r="D634" s="147"/>
      <c r="E634" s="148"/>
      <c r="F634" s="305"/>
      <c r="G634" s="305"/>
    </row>
    <row r="635" spans="1:7" s="58" customFormat="1" ht="15" customHeight="1">
      <c r="A635" s="54"/>
      <c r="B635" s="54"/>
      <c r="C635" s="53"/>
      <c r="D635" s="147"/>
      <c r="E635" s="148"/>
      <c r="F635" s="305"/>
      <c r="G635" s="305"/>
    </row>
    <row r="636" spans="1:7" s="58" customFormat="1" ht="15" customHeight="1">
      <c r="A636" s="54"/>
      <c r="B636" s="54"/>
      <c r="C636" s="53"/>
      <c r="D636" s="147"/>
      <c r="E636" s="148"/>
      <c r="F636" s="305"/>
      <c r="G636" s="305"/>
    </row>
    <row r="637" spans="1:7" s="58" customFormat="1" ht="15" customHeight="1">
      <c r="A637" s="54"/>
      <c r="B637" s="54"/>
      <c r="C637" s="53"/>
      <c r="D637" s="147"/>
      <c r="E637" s="148"/>
      <c r="F637" s="305"/>
      <c r="G637" s="305"/>
    </row>
    <row r="638" spans="1:7" s="58" customFormat="1" ht="15" customHeight="1">
      <c r="A638" s="54"/>
      <c r="B638" s="54"/>
      <c r="C638" s="53"/>
      <c r="D638" s="147"/>
      <c r="E638" s="148"/>
      <c r="F638" s="305"/>
      <c r="G638" s="305"/>
    </row>
    <row r="639" spans="1:7" s="58" customFormat="1" ht="15" customHeight="1">
      <c r="A639" s="54"/>
      <c r="B639" s="54"/>
      <c r="C639" s="53"/>
      <c r="D639" s="147"/>
      <c r="E639" s="148"/>
      <c r="F639" s="305"/>
      <c r="G639" s="305"/>
    </row>
    <row r="640" spans="1:7" s="58" customFormat="1" ht="15" customHeight="1">
      <c r="A640" s="54"/>
      <c r="B640" s="54"/>
      <c r="C640" s="53"/>
      <c r="D640" s="147"/>
      <c r="E640" s="148"/>
      <c r="F640" s="305"/>
      <c r="G640" s="305"/>
    </row>
    <row r="641" spans="1:7" s="58" customFormat="1" ht="15" customHeight="1">
      <c r="A641" s="54"/>
      <c r="B641" s="54"/>
      <c r="C641" s="53"/>
      <c r="D641" s="147"/>
      <c r="E641" s="148"/>
      <c r="F641" s="305"/>
      <c r="G641" s="305"/>
    </row>
    <row r="642" spans="1:7" s="58" customFormat="1" ht="15" customHeight="1">
      <c r="A642" s="54"/>
      <c r="B642" s="54"/>
      <c r="C642" s="53"/>
      <c r="D642" s="147"/>
      <c r="E642" s="148"/>
      <c r="F642" s="305"/>
      <c r="G642" s="305"/>
    </row>
    <row r="643" spans="1:7" s="58" customFormat="1" ht="15" customHeight="1">
      <c r="A643" s="54"/>
      <c r="B643" s="54"/>
      <c r="C643" s="53"/>
      <c r="D643" s="147"/>
      <c r="E643" s="148"/>
      <c r="F643" s="305"/>
      <c r="G643" s="305"/>
    </row>
    <row r="644" spans="1:7" s="58" customFormat="1" ht="15" customHeight="1">
      <c r="A644" s="54"/>
      <c r="B644" s="54"/>
      <c r="C644" s="53"/>
      <c r="D644" s="147"/>
      <c r="E644" s="148"/>
      <c r="F644" s="305"/>
      <c r="G644" s="305"/>
    </row>
    <row r="645" spans="1:7" s="58" customFormat="1" ht="15" customHeight="1">
      <c r="A645" s="54"/>
      <c r="B645" s="54"/>
      <c r="C645" s="53"/>
      <c r="D645" s="147"/>
      <c r="E645" s="148"/>
      <c r="F645" s="305"/>
      <c r="G645" s="305"/>
    </row>
    <row r="646" spans="1:7" s="58" customFormat="1" ht="15" customHeight="1">
      <c r="A646" s="54"/>
      <c r="B646" s="54"/>
      <c r="C646" s="53"/>
      <c r="D646" s="147"/>
      <c r="E646" s="148"/>
      <c r="F646" s="305"/>
      <c r="G646" s="305"/>
    </row>
    <row r="647" spans="1:7" s="58" customFormat="1" ht="15" customHeight="1">
      <c r="A647" s="54"/>
      <c r="B647" s="54"/>
      <c r="C647" s="53"/>
      <c r="D647" s="147"/>
      <c r="E647" s="148"/>
      <c r="F647" s="305"/>
      <c r="G647" s="305"/>
    </row>
    <row r="648" spans="1:7" s="58" customFormat="1" ht="15" customHeight="1">
      <c r="A648" s="54"/>
      <c r="B648" s="54"/>
      <c r="C648" s="53"/>
      <c r="D648" s="147"/>
      <c r="E648" s="148"/>
      <c r="F648" s="305"/>
      <c r="G648" s="305"/>
    </row>
    <row r="649" spans="1:7" s="58" customFormat="1" ht="15" customHeight="1">
      <c r="A649" s="54"/>
      <c r="B649" s="54"/>
      <c r="C649" s="53"/>
      <c r="D649" s="147"/>
      <c r="E649" s="148"/>
      <c r="F649" s="305"/>
      <c r="G649" s="305"/>
    </row>
    <row r="650" spans="1:7" s="58" customFormat="1" ht="15" customHeight="1">
      <c r="A650" s="54"/>
      <c r="B650" s="54"/>
      <c r="C650" s="53"/>
      <c r="D650" s="147"/>
      <c r="E650" s="148"/>
      <c r="F650" s="305"/>
      <c r="G650" s="305"/>
    </row>
    <row r="651" spans="1:7" s="58" customFormat="1" ht="15" customHeight="1">
      <c r="A651" s="54"/>
      <c r="B651" s="54"/>
      <c r="C651" s="53"/>
      <c r="D651" s="147"/>
      <c r="E651" s="148"/>
      <c r="F651" s="305"/>
      <c r="G651" s="305"/>
    </row>
    <row r="652" spans="1:7" s="58" customFormat="1" ht="15" customHeight="1">
      <c r="A652" s="54"/>
      <c r="B652" s="54"/>
      <c r="C652" s="53"/>
      <c r="D652" s="147"/>
      <c r="E652" s="148"/>
      <c r="F652" s="305"/>
      <c r="G652" s="305"/>
    </row>
    <row r="653" spans="1:7" s="58" customFormat="1" ht="15" customHeight="1">
      <c r="A653" s="54"/>
      <c r="B653" s="54"/>
      <c r="C653" s="53"/>
      <c r="D653" s="147"/>
      <c r="E653" s="148"/>
      <c r="F653" s="305"/>
      <c r="G653" s="305"/>
    </row>
    <row r="654" spans="1:7" s="58" customFormat="1" ht="15" customHeight="1">
      <c r="A654" s="54"/>
      <c r="B654" s="54"/>
      <c r="C654" s="53"/>
      <c r="D654" s="147"/>
      <c r="E654" s="148"/>
      <c r="F654" s="305"/>
      <c r="G654" s="305"/>
    </row>
    <row r="655" spans="1:7" s="58" customFormat="1" ht="15" customHeight="1">
      <c r="A655" s="54"/>
      <c r="B655" s="54"/>
      <c r="C655" s="53"/>
      <c r="D655" s="147"/>
      <c r="E655" s="148"/>
      <c r="F655" s="305"/>
      <c r="G655" s="305"/>
    </row>
    <row r="656" spans="1:7" s="183" customFormat="1" ht="25.05" customHeight="1">
      <c r="A656" s="169" t="s">
        <v>244</v>
      </c>
      <c r="B656" s="165"/>
      <c r="C656" s="166"/>
      <c r="D656" s="167"/>
      <c r="E656" s="168"/>
      <c r="F656" s="307"/>
      <c r="G656" s="311"/>
    </row>
  </sheetData>
  <sheetProtection algorithmName="SHA-512" hashValue="yt7GTfzVS6TXAGDK/8YW+5ENSdF7DuZ1MgBNehwMa7t5L4IYRaW1iJYK5nALaiAkIkk/iD1PEbjmAFHz/vjB5A==" saltValue="+H2ZTrRobGyvqh8LIJ4zow==" spinCount="100000" sheet="1" objects="1" scenarios="1"/>
  <mergeCells count="7">
    <mergeCell ref="F527:G527"/>
    <mergeCell ref="F68:G68"/>
    <mergeCell ref="F134:G134"/>
    <mergeCell ref="F200:G200"/>
    <mergeCell ref="F331:G331"/>
    <mergeCell ref="F397:G397"/>
    <mergeCell ref="F462:G462"/>
  </mergeCells>
  <phoneticPr fontId="33" type="noConversion"/>
  <printOptions horizontalCentered="1"/>
  <pageMargins left="0.98425196850393704" right="0.59055118110236227" top="1.3779527559055118" bottom="1.1811023622047245" header="0" footer="0"/>
  <pageSetup paperSize="9" scale="70" orientation="portrait" r:id="rId1"/>
  <headerFooter>
    <oddHeader>&amp;L
&amp;G&amp;C&amp;9
&amp;P
JW14358 - Construction of Woodmead Inlet Bulk
BILL OF QUANTITIES&amp;R
&amp;G</oddHeader>
    <oddFooter xml:space="preserve">&amp;C&amp;G
</oddFooter>
  </headerFooter>
  <rowBreaks count="9" manualBreakCount="9">
    <brk id="66" min="3" max="6" man="1"/>
    <brk id="132" min="3" max="6" man="1"/>
    <brk id="198" min="3" max="6" man="1"/>
    <brk id="263" min="3" max="6" man="1"/>
    <brk id="329" min="3" max="6" man="1"/>
    <brk id="395" min="3" max="6" man="1"/>
    <brk id="460" min="3" max="6" man="1"/>
    <brk id="525" min="3" max="6" man="1"/>
    <brk id="590" min="3"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8DBB9EDE69E34A9AE8D6559771F436" ma:contentTypeVersion="5" ma:contentTypeDescription="Create a new document." ma:contentTypeScope="" ma:versionID="f4b11a634ce4a0a0b549836f88374986">
  <xsd:schema xmlns:xsd="http://www.w3.org/2001/XMLSchema" xmlns:xs="http://www.w3.org/2001/XMLSchema" xmlns:p="http://schemas.microsoft.com/office/2006/metadata/properties" xmlns:ns2="0eb40ee5-86fb-4e7e-b9e8-635c5d062326" xmlns:ns3="82e04b6e-4abd-472e-bfec-71b1cc9b6795" targetNamespace="http://schemas.microsoft.com/office/2006/metadata/properties" ma:root="true" ma:fieldsID="6b0bcaec8ebcec77f0b7beefadeee851" ns2:_="" ns3:_="">
    <xsd:import namespace="0eb40ee5-86fb-4e7e-b9e8-635c5d062326"/>
    <xsd:import namespace="82e04b6e-4abd-472e-bfec-71b1cc9b67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40ee5-86fb-4e7e-b9e8-635c5d0623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e04b6e-4abd-472e-bfec-71b1cc9b67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3703D1-B2BF-4C45-B7D8-A032F3AD93E1}">
  <ds:schemaRefs>
    <ds:schemaRef ds:uri="http://schemas.microsoft.com/sharepoint/v3/contenttype/forms"/>
  </ds:schemaRefs>
</ds:datastoreItem>
</file>

<file path=customXml/itemProps2.xml><?xml version="1.0" encoding="utf-8"?>
<ds:datastoreItem xmlns:ds="http://schemas.openxmlformats.org/officeDocument/2006/customXml" ds:itemID="{28B9E426-A492-4FA4-84FD-C4BBF0777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40ee5-86fb-4e7e-b9e8-635c5d062326"/>
    <ds:schemaRef ds:uri="82e04b6e-4abd-472e-bfec-71b1cc9b67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1619BC-9A78-4CFB-AE46-F7C03E1729F2}">
  <ds:schemaRefs>
    <ds:schemaRef ds:uri="http://www.w3.org/XML/1998/namespace"/>
    <ds:schemaRef ds:uri="http://purl.org/dc/dcmitype/"/>
    <ds:schemaRef ds:uri="http://schemas.openxmlformats.org/package/2006/metadata/core-properties"/>
    <ds:schemaRef ds:uri="82e04b6e-4abd-472e-bfec-71b1cc9b6795"/>
    <ds:schemaRef ds:uri="http://schemas.microsoft.com/office/infopath/2007/PartnerControls"/>
    <ds:schemaRef ds:uri="0eb40ee5-86fb-4e7e-b9e8-635c5d062326"/>
    <ds:schemaRef ds:uri="http://schemas.microsoft.com/office/2006/documentManagement/typ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Cover</vt:lpstr>
      <vt:lpstr>P&amp;G</vt:lpstr>
      <vt:lpstr>DN 600 MAIN</vt:lpstr>
      <vt:lpstr>DN 600 BYPASS</vt:lpstr>
      <vt:lpstr>DN 800 </vt:lpstr>
      <vt:lpstr>DN200 mPVC </vt:lpstr>
      <vt:lpstr>Scour Valve Chambers-Part C</vt:lpstr>
      <vt:lpstr>Air Valve-Chamber-Part C</vt:lpstr>
      <vt:lpstr>FM, SV-Chamber NC2 Part C</vt:lpstr>
      <vt:lpstr>IV, SV-Chamber ND2 Part C</vt:lpstr>
      <vt:lpstr>Hot Tapping Chambers</vt:lpstr>
      <vt:lpstr>Butterfly Valves</vt:lpstr>
      <vt:lpstr>PRV and NRV</vt:lpstr>
      <vt:lpstr>Tie-in Chambers</vt:lpstr>
      <vt:lpstr>Part D-AC&amp;CP</vt:lpstr>
      <vt:lpstr>Trenchless Piping</vt:lpstr>
      <vt:lpstr>Concrete Tunnel</vt:lpstr>
      <vt:lpstr>Summary</vt:lpstr>
      <vt:lpstr>'Air Valve-Chamber-Part C'!Print_Area</vt:lpstr>
      <vt:lpstr>'Butterfly Valves'!Print_Area</vt:lpstr>
      <vt:lpstr>'Concrete Tunnel'!Print_Area</vt:lpstr>
      <vt:lpstr>Cover!Print_Area</vt:lpstr>
      <vt:lpstr>'DN 600 BYPASS'!Print_Area</vt:lpstr>
      <vt:lpstr>'DN 800 '!Print_Area</vt:lpstr>
      <vt:lpstr>'DN200 mPVC '!Print_Area</vt:lpstr>
      <vt:lpstr>'FM, SV-Chamber NC2 Part C'!Print_Area</vt:lpstr>
      <vt:lpstr>'Hot Tapping Chambers'!Print_Area</vt:lpstr>
      <vt:lpstr>'IV, SV-Chamber ND2 Part C'!Print_Area</vt:lpstr>
      <vt:lpstr>'P&amp;G'!Print_Area</vt:lpstr>
      <vt:lpstr>'Part D-AC&amp;CP'!Print_Area</vt:lpstr>
      <vt:lpstr>'PRV and NRV'!Print_Area</vt:lpstr>
      <vt:lpstr>'Scour Valve Chambers-Part C'!Print_Area</vt:lpstr>
      <vt:lpstr>Summary!Print_Area</vt:lpstr>
      <vt:lpstr>'Tie-in Chambers'!Print_Area</vt:lpstr>
      <vt:lpstr>'Trenchless Piping'!Print_Area</vt:lpstr>
    </vt:vector>
  </TitlesOfParts>
  <Manager/>
  <Company>AFRICON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Esmay Theron</dc:creator>
  <cp:keywords/>
  <dc:description/>
  <cp:lastModifiedBy>Gcina Ndela</cp:lastModifiedBy>
  <cp:revision/>
  <cp:lastPrinted>2024-09-12T08:25:14Z</cp:lastPrinted>
  <dcterms:created xsi:type="dcterms:W3CDTF">1997-05-28T09:48:15Z</dcterms:created>
  <dcterms:modified xsi:type="dcterms:W3CDTF">2024-09-16T10:06:48Z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0x010100128DBB9EDE69E34A9AE8D6559771F436</vt:lpwstr>
  </property>
</Properties>
</file>